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drawings/drawing3.xml" ContentType="application/vnd.openxmlformats-officedocument.drawing+xml"/>
  <Override PartName="/xl/tables/table8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88f8febbdb7a3e7/Desktop/"/>
    </mc:Choice>
  </mc:AlternateContent>
  <xr:revisionPtr revIDLastSave="0" documentId="8_{AAD455A5-185C-46AD-A02B-E825EBD472F0}" xr6:coauthVersionLast="45" xr6:coauthVersionMax="45" xr10:uidLastSave="{00000000-0000-0000-0000-000000000000}"/>
  <bookViews>
    <workbookView xWindow="-120" yWindow="-120" windowWidth="29040" windowHeight="15840" xr2:uid="{8D8FAC93-3CB3-46C2-B7E2-0EA37EFDD11C}"/>
  </bookViews>
  <sheets>
    <sheet name="SUMIFS1" sheetId="2" r:id="rId1"/>
    <sheet name="SUMIFS2" sheetId="1" r:id="rId2"/>
    <sheet name="No Table" sheetId="4" r:id="rId3"/>
    <sheet name="SUMPRODUCT" sheetId="8" r:id="rId4"/>
    <sheet name="INDEX1" sheetId="5" state="hidden" r:id="rId5"/>
    <sheet name="INDEX2" sheetId="6" r:id="rId6"/>
    <sheet name="INDEX1 no table" sheetId="9" state="hidden" r:id="rId7"/>
  </sheets>
  <definedNames>
    <definedName name="_xlnm._FilterDatabase" localSheetId="3" hidden="1">SUMPRODUCT!$A$1:$C$401</definedName>
    <definedName name="category">INDEX2!$Y$2:$Y$3</definedName>
    <definedName name="lastx">INDEX(INDEX2!XEZ:XEZ,COUNTA(INDEX2!XEZ:XEZ)-INDEX2!XFD1048573+1):INDEX(INDEX2!XFA:XFA,COUNTA(INDEX2!XFA:XFA))</definedName>
    <definedName name="product">INDEX2!$X$2:$X$7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8" i="8" l="1" a="1"/>
  <c r="F8" i="8" s="1"/>
  <c r="B5" i="5" l="1" a="1"/>
  <c r="B5" i="5" s="1"/>
  <c r="K3" i="4"/>
  <c r="G7" i="6" l="1"/>
  <c r="W1" i="6" a="1"/>
  <c r="W1" i="6" s="1"/>
  <c r="B5" i="9" a="1"/>
  <c r="B5" i="9" s="1"/>
  <c r="S1" i="4" a="1"/>
  <c r="S1" i="4" s="1"/>
  <c r="S1" i="1" a="1"/>
  <c r="S1" i="1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<sst xmlns="http://schemas.openxmlformats.org/spreadsheetml/2006/main" count="1116" uniqueCount="67">
  <si>
    <t>Product</t>
  </si>
  <si>
    <t>Location</t>
  </si>
  <si>
    <t>Value</t>
  </si>
  <si>
    <t>Crisps</t>
  </si>
  <si>
    <t>Chocolate</t>
  </si>
  <si>
    <t>Danielle's FM Pie</t>
  </si>
  <si>
    <t>Sydney</t>
  </si>
  <si>
    <t>Coffee</t>
  </si>
  <si>
    <t>London</t>
  </si>
  <si>
    <t>Chicago</t>
  </si>
  <si>
    <t>Toronto</t>
  </si>
  <si>
    <t>Paris</t>
  </si>
  <si>
    <t>Qtr 1</t>
  </si>
  <si>
    <t>Qtr 2</t>
  </si>
  <si>
    <t>Qtr 3</t>
  </si>
  <si>
    <t>Qtr 4</t>
  </si>
  <si>
    <t>Sales</t>
  </si>
  <si>
    <t>Date</t>
  </si>
  <si>
    <t>From</t>
  </si>
  <si>
    <t>To</t>
  </si>
  <si>
    <t>Month</t>
  </si>
  <si>
    <t>Product Name</t>
  </si>
  <si>
    <t>Product A</t>
  </si>
  <si>
    <t>Product B</t>
  </si>
  <si>
    <t>Product C</t>
  </si>
  <si>
    <t>Product D</t>
  </si>
  <si>
    <t>Product E</t>
  </si>
  <si>
    <t>Product F</t>
  </si>
  <si>
    <t>Perth</t>
  </si>
  <si>
    <t>Auckland</t>
  </si>
  <si>
    <t>Melbourne</t>
  </si>
  <si>
    <t>Wellington</t>
  </si>
  <si>
    <t>Sally</t>
  </si>
  <si>
    <t>Period</t>
  </si>
  <si>
    <t>Product G</t>
  </si>
  <si>
    <t>2019-01</t>
  </si>
  <si>
    <t>2019-02</t>
  </si>
  <si>
    <t>2019-03</t>
  </si>
  <si>
    <t>2019-04</t>
  </si>
  <si>
    <t>2019-05</t>
  </si>
  <si>
    <t>2019-06</t>
  </si>
  <si>
    <t>2019-07</t>
  </si>
  <si>
    <t>2019-08</t>
  </si>
  <si>
    <t>2019-09</t>
  </si>
  <si>
    <t>2019-10</t>
  </si>
  <si>
    <t>2019-11</t>
  </si>
  <si>
    <t>2019-12</t>
  </si>
  <si>
    <t>2020-01</t>
  </si>
  <si>
    <t>2020-02</t>
  </si>
  <si>
    <t>2020-03</t>
  </si>
  <si>
    <t>2020-04</t>
  </si>
  <si>
    <t>No of Periods</t>
  </si>
  <si>
    <t>2018-12</t>
  </si>
  <si>
    <t>2018-11</t>
  </si>
  <si>
    <t>2018-8</t>
  </si>
  <si>
    <t>2018-9</t>
  </si>
  <si>
    <t>2018-10</t>
  </si>
  <si>
    <t>2018-5</t>
  </si>
  <si>
    <t>2018-6</t>
  </si>
  <si>
    <t>2018-7</t>
  </si>
  <si>
    <t>Category</t>
  </si>
  <si>
    <t>Beverages</t>
  </si>
  <si>
    <t>Juice</t>
  </si>
  <si>
    <t>Food</t>
  </si>
  <si>
    <t>Danielle's Sponge Cake</t>
  </si>
  <si>
    <t>Ham Sandwich</t>
  </si>
  <si>
    <t>Rows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</si>
</sst>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@&quot; Sales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1" fillId="3" borderId="1" xfId="0" applyFont="1" applyFill="1" applyBorder="1"/>
    <xf numFmtId="0" fontId="1" fillId="4" borderId="1" xfId="0" applyFont="1" applyFill="1" applyBorder="1"/>
    <xf numFmtId="0" fontId="0" fillId="0" borderId="1" xfId="0" applyBorder="1"/>
    <xf numFmtId="164" fontId="1" fillId="3" borderId="1" xfId="0" applyNumberFormat="1" applyFont="1" applyFill="1" applyBorder="1"/>
    <xf numFmtId="0" fontId="1" fillId="3" borderId="1" xfId="0" applyNumberFormat="1" applyFont="1" applyFill="1" applyBorder="1"/>
    <xf numFmtId="14" fontId="0" fillId="0" borderId="0" xfId="0" applyNumberFormat="1"/>
    <xf numFmtId="0" fontId="1" fillId="5" borderId="1" xfId="0" applyFont="1" applyFill="1" applyBorder="1"/>
    <xf numFmtId="14" fontId="0" fillId="0" borderId="1" xfId="0" applyNumberFormat="1" applyBorder="1"/>
    <xf numFmtId="0" fontId="1" fillId="6" borderId="1" xfId="0" applyFont="1" applyFill="1" applyBorder="1"/>
    <xf numFmtId="0" fontId="1" fillId="7" borderId="1" xfId="0" applyFont="1" applyFill="1" applyBorder="1"/>
    <xf numFmtId="0" fontId="1" fillId="8" borderId="1" xfId="0" applyFont="1" applyFill="1" applyBorder="1"/>
    <xf numFmtId="0" fontId="0" fillId="0" borderId="1" xfId="0" applyFill="1" applyBorder="1"/>
  </cellXfs>
  <cellStyles count="1">
    <cellStyle name="Normal" xfId="0" builtinId="0"/>
  </cellStyles>
  <dxfs count="15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rgb="FFFFC000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3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8" tint="0.3999755851924192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8" tint="0.3999755851924192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216776</xdr:colOff>
      <xdr:row>0</xdr:row>
      <xdr:rowOff>157655</xdr:rowOff>
    </xdr:from>
    <xdr:to>
      <xdr:col>15</xdr:col>
      <xdr:colOff>85397</xdr:colOff>
      <xdr:row>3</xdr:row>
      <xdr:rowOff>118241</xdr:rowOff>
    </xdr:to>
    <xdr:sp macro="" textlink="">
      <xdr:nvSpPr>
        <xdr:cNvPr id="2" name="Speech Bubble: Rectangle with Corners Rounded 1">
          <a:extLst>
            <a:ext uri="{FF2B5EF4-FFF2-40B4-BE49-F238E27FC236}">
              <a16:creationId xmlns:a16="http://schemas.microsoft.com/office/drawing/2014/main" id="{74739931-2286-41EB-B9CF-FD62A9E351F8}"/>
            </a:ext>
          </a:extLst>
        </xdr:cNvPr>
        <xdr:cNvSpPr/>
      </xdr:nvSpPr>
      <xdr:spPr>
        <a:xfrm>
          <a:off x="9590690" y="157655"/>
          <a:ext cx="1090448" cy="532086"/>
        </a:xfrm>
        <a:prstGeom prst="wedgeRoundRectCallout">
          <a:avLst>
            <a:gd name="adj1" fmla="val -174447"/>
            <a:gd name="adj2" fmla="val -20694"/>
            <a:gd name="adj3" fmla="val 16667"/>
          </a:avLst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 b="1">
              <a:solidFill>
                <a:sysClr val="windowText" lastClr="000000"/>
              </a:solidFill>
            </a:rPr>
            <a:t>I'm not what I appear to be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847725</xdr:colOff>
      <xdr:row>1</xdr:row>
      <xdr:rowOff>28575</xdr:rowOff>
    </xdr:from>
    <xdr:to>
      <xdr:col>13</xdr:col>
      <xdr:colOff>0</xdr:colOff>
      <xdr:row>3</xdr:row>
      <xdr:rowOff>152400</xdr:rowOff>
    </xdr:to>
    <xdr:sp macro="" textlink="">
      <xdr:nvSpPr>
        <xdr:cNvPr id="2" name="Speech Bubble: Rectangle with Corners Rounded 1">
          <a:extLst>
            <a:ext uri="{FF2B5EF4-FFF2-40B4-BE49-F238E27FC236}">
              <a16:creationId xmlns:a16="http://schemas.microsoft.com/office/drawing/2014/main" id="{2B0198AE-6CB7-406C-9B0D-6692AF5B4257}"/>
            </a:ext>
          </a:extLst>
        </xdr:cNvPr>
        <xdr:cNvSpPr/>
      </xdr:nvSpPr>
      <xdr:spPr>
        <a:xfrm>
          <a:off x="8258175" y="219075"/>
          <a:ext cx="1419225" cy="504825"/>
        </a:xfrm>
        <a:prstGeom prst="wedgeRoundRectCallout">
          <a:avLst>
            <a:gd name="adj1" fmla="val -134715"/>
            <a:gd name="adj2" fmla="val -26755"/>
            <a:gd name="adj3" fmla="val 16667"/>
          </a:avLst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400" b="1">
              <a:solidFill>
                <a:sysClr val="windowText" lastClr="000000"/>
              </a:solidFill>
            </a:rPr>
            <a:t>I will be handy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414130</xdr:colOff>
      <xdr:row>0</xdr:row>
      <xdr:rowOff>99392</xdr:rowOff>
    </xdr:from>
    <xdr:to>
      <xdr:col>20</xdr:col>
      <xdr:colOff>347869</xdr:colOff>
      <xdr:row>2</xdr:row>
      <xdr:rowOff>149088</xdr:rowOff>
    </xdr:to>
    <xdr:sp macro="" textlink="">
      <xdr:nvSpPr>
        <xdr:cNvPr id="2" name="Speech Bubble: Rectangle with Corners Rounded 1">
          <a:extLst>
            <a:ext uri="{FF2B5EF4-FFF2-40B4-BE49-F238E27FC236}">
              <a16:creationId xmlns:a16="http://schemas.microsoft.com/office/drawing/2014/main" id="{37135DFA-6318-4104-88FF-04AB64CD80D3}"/>
            </a:ext>
          </a:extLst>
        </xdr:cNvPr>
        <xdr:cNvSpPr/>
      </xdr:nvSpPr>
      <xdr:spPr>
        <a:xfrm>
          <a:off x="14055587" y="99392"/>
          <a:ext cx="1159565" cy="430696"/>
        </a:xfrm>
        <a:prstGeom prst="wedgeRoundRectCallout">
          <a:avLst>
            <a:gd name="adj1" fmla="val 109167"/>
            <a:gd name="adj2" fmla="val 25313"/>
            <a:gd name="adj3" fmla="val 16667"/>
          </a:avLst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400" b="1">
              <a:solidFill>
                <a:sysClr val="windowText" lastClr="000000"/>
              </a:solidFill>
            </a:rPr>
            <a:t>Helpful Lists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9868C7B-C8C2-46B3-8137-E986EAAB5448}" name="quarterly_sales1" displayName="quarterly_sales1" ref="A1:C21" totalsRowShown="0" headerRowDxfId="14" headerRowBorderDxfId="13">
  <autoFilter ref="A1:C21" xr:uid="{E818B0CA-60CF-46CB-BDDF-D63CC2386794}">
    <filterColumn colId="0" hiddenButton="1"/>
    <filterColumn colId="1" hiddenButton="1"/>
    <filterColumn colId="2" hiddenButton="1"/>
  </autoFilter>
  <tableColumns count="3">
    <tableColumn id="1" xr3:uid="{38E9BCA4-3801-455A-A7F9-DB7E3C356743}" name="Product"/>
    <tableColumn id="2" xr3:uid="{A23F70E0-9BED-414B-B6BA-A109AB76FC3D}" name="Location"/>
    <tableColumn id="3" xr3:uid="{F725B6F4-F848-4D3C-A002-AC8D724BBC38}" name="Sales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7A6457A-E3B3-41BD-9F5B-038A1FD67129}" name="quarterly_sales" displayName="quarterly_sales" ref="A1:F21" totalsRowShown="0" headerRowDxfId="12" headerRowBorderDxfId="11">
  <autoFilter ref="A1:F21" xr:uid="{E818B0CA-60CF-46CB-BDDF-D63CC2386794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879B0A3F-A43D-4758-9F0F-B1A4FD60E04F}" name="Product"/>
    <tableColumn id="2" xr3:uid="{2447E87C-78F3-4669-80AD-9E93C82D2121}" name="Location"/>
    <tableColumn id="3" xr3:uid="{70E1D9D9-B4AE-45E1-9748-7FB01FDF01DB}" name="Qtr 1"/>
    <tableColumn id="4" xr3:uid="{0F1872EE-EEE7-4774-AECE-510B0D78A89F}" name="Qtr 2"/>
    <tableColumn id="5" xr3:uid="{4265D713-1F32-4629-B71E-49A8A7253587}" name="Qtr 3"/>
    <tableColumn id="6" xr3:uid="{B8390759-9199-4DAF-91C4-297D92FC717B}" name="Qtr 4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1E38DDE7-7E54-4159-B6FA-0934BFF02848}" name="perth" displayName="perth" ref="B14:C19" totalsRowShown="0" headerRowDxfId="10" headerRowBorderDxfId="9">
  <autoFilter ref="B14:C19" xr:uid="{62AEB462-6950-46E8-9172-3F5892AA2BE9}">
    <filterColumn colId="0" hiddenButton="1"/>
    <filterColumn colId="1" hiddenButton="1"/>
  </autoFilter>
  <tableColumns count="2">
    <tableColumn id="1" xr3:uid="{A510BB33-CF77-4D71-820B-EEC4EB7A5716}" name="Product Name"/>
    <tableColumn id="2" xr3:uid="{16FDCA38-6B21-4B0F-9BB3-0723912C5EAE}" name="Sales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61C9DF72-2BBC-4EAA-8663-413164728C5F}" name="sydney" displayName="sydney" ref="E14:F20" totalsRowShown="0" headerRowDxfId="8" headerRowBorderDxfId="7">
  <autoFilter ref="E14:F20" xr:uid="{6F822E04-4B50-4173-ADDF-21FE37D4BF9F}">
    <filterColumn colId="0" hiddenButton="1"/>
    <filterColumn colId="1" hiddenButton="1"/>
  </autoFilter>
  <tableColumns count="2">
    <tableColumn id="1" xr3:uid="{284AAEE2-147E-4C94-BE3B-B3C0B9ACCDBF}" name="Product Name"/>
    <tableColumn id="2" xr3:uid="{D43EB5D7-B408-4D91-9EC4-445285B51434}" name="Sales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C0630738-A177-4849-8E8A-3CBC6C5764B4}" name="auckland" displayName="auckland" ref="H14:I19" totalsRowShown="0" headerRowDxfId="6" headerRowBorderDxfId="5">
  <autoFilter ref="H14:I19" xr:uid="{E8386384-D34B-4E5F-8EC2-5B78684C050D}">
    <filterColumn colId="0" hiddenButton="1"/>
    <filterColumn colId="1" hiddenButton="1"/>
  </autoFilter>
  <tableColumns count="2">
    <tableColumn id="1" xr3:uid="{7D19E21B-35F0-4238-8CF2-D23ACD883CB5}" name="Product Name"/>
    <tableColumn id="2" xr3:uid="{EED8367B-1A8F-48DC-9B7E-B65AD4413238}" name="Sales"/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38917600-F334-46D8-BA7E-BF93FB618E98}" name="melbourne" displayName="melbourne" ref="K14:L21" totalsRowShown="0" headerRowDxfId="4" headerRowBorderDxfId="3">
  <autoFilter ref="K14:L21" xr:uid="{F5692C9E-469F-4F51-BB74-CD494B044EAB}">
    <filterColumn colId="0" hiddenButton="1"/>
    <filterColumn colId="1" hiddenButton="1"/>
  </autoFilter>
  <tableColumns count="2">
    <tableColumn id="1" xr3:uid="{0698AB5D-F655-4C92-90CD-20023FA7AF12}" name="Product Name"/>
    <tableColumn id="2" xr3:uid="{50C909E6-A1CF-4246-9FB9-5A055217996C}" name="Sales"/>
  </tableColumns>
  <tableStyleInfo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C80065B1-C784-4B47-84BD-A316C8BC7C17}" name="wellington" displayName="wellington" ref="N14:O19" totalsRowShown="0" headerRowDxfId="2" headerRowBorderDxfId="1">
  <autoFilter ref="N14:O19" xr:uid="{C2C963F3-499F-4936-B686-B909C1D07A21}">
    <filterColumn colId="0" hiddenButton="1"/>
    <filterColumn colId="1" hiddenButton="1"/>
  </autoFilter>
  <tableColumns count="2">
    <tableColumn id="1" xr3:uid="{ED5FAE02-EC3D-49F3-A29D-4529F82CAF2D}" name="Product Name"/>
    <tableColumn id="2" xr3:uid="{A55B58ED-31EB-4F39-B520-922E6892307B}" name="Sales"/>
  </tableColumns>
  <tableStyleInfo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5C4FEB2B-B9C5-46FF-97D2-C639EC1E27FC}" name="data" displayName="data" ref="A1:D145" totalsRowShown="0" headerRowDxfId="0">
  <autoFilter ref="A1:D145" xr:uid="{F1DAD8B3-C6A1-4FBE-92E1-F2E8131ACA2F}">
    <filterColumn colId="0" hiddenButton="1"/>
    <filterColumn colId="1" hiddenButton="1"/>
    <filterColumn colId="2" hiddenButton="1"/>
    <filterColumn colId="3" hiddenButton="1"/>
  </autoFilter>
  <tableColumns count="4">
    <tableColumn id="1" xr3:uid="{A1EE84B3-946D-4270-BC54-50CFFEA120FD}" name="Period"/>
    <tableColumn id="3" xr3:uid="{53612805-8079-400A-908C-A1579DCD81D6}" name="Product"/>
    <tableColumn id="4" xr3:uid="{D78B0F99-41EE-4ACA-BBAE-6F30DC841AFC}" name="Category"/>
    <tableColumn id="2" xr3:uid="{F4BC4DD8-657B-4570-B1EC-878EB602FFC3}" name="Value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drawing" Target="../drawings/drawing2.xml"/><Relationship Id="rId6" Type="http://schemas.openxmlformats.org/officeDocument/2006/relationships/table" Target="../tables/table7.xml"/><Relationship Id="rId5" Type="http://schemas.openxmlformats.org/officeDocument/2006/relationships/table" Target="../tables/table6.xml"/><Relationship Id="rId4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668E7D-C0F8-49BF-8FD5-7382364FF713}">
  <dimension ref="A1:P21"/>
  <sheetViews>
    <sheetView tabSelected="1" zoomScale="145" zoomScaleNormal="145" workbookViewId="0">
      <selection activeCell="H3" sqref="H3"/>
    </sheetView>
  </sheetViews>
  <sheetFormatPr defaultRowHeight="15" x14ac:dyDescent="0.25"/>
  <cols>
    <col min="1" max="2" width="17.28515625" customWidth="1"/>
    <col min="3" max="3" width="9.140625" customWidth="1"/>
    <col min="6" max="6" width="11.140625" customWidth="1"/>
    <col min="7" max="7" width="10.140625" customWidth="1"/>
    <col min="8" max="8" width="11.5703125" customWidth="1"/>
  </cols>
  <sheetData>
    <row r="1" spans="1:16" x14ac:dyDescent="0.25">
      <c r="A1" s="4" t="s">
        <v>0</v>
      </c>
      <c r="B1" s="4" t="s">
        <v>1</v>
      </c>
      <c r="C1" s="4" t="s">
        <v>16</v>
      </c>
      <c r="O1" t="s">
        <v>3</v>
      </c>
      <c r="P1" t="s">
        <v>6</v>
      </c>
    </row>
    <row r="2" spans="1:16" x14ac:dyDescent="0.25">
      <c r="A2" t="s">
        <v>3</v>
      </c>
      <c r="B2" t="s">
        <v>6</v>
      </c>
      <c r="C2">
        <v>711</v>
      </c>
      <c r="F2" s="2" t="s">
        <v>0</v>
      </c>
      <c r="G2" s="2" t="s">
        <v>1</v>
      </c>
      <c r="H2" s="7" t="s">
        <v>16</v>
      </c>
      <c r="O2" t="s">
        <v>4</v>
      </c>
      <c r="P2" t="s">
        <v>8</v>
      </c>
    </row>
    <row r="3" spans="1:16" x14ac:dyDescent="0.25">
      <c r="A3" t="s">
        <v>4</v>
      </c>
      <c r="B3" t="s">
        <v>6</v>
      </c>
      <c r="C3">
        <v>563</v>
      </c>
      <c r="F3" s="5" t="s">
        <v>4</v>
      </c>
      <c r="G3" s="5" t="s">
        <v>8</v>
      </c>
      <c r="H3" s="5"/>
      <c r="O3" t="s">
        <v>5</v>
      </c>
      <c r="P3" t="s">
        <v>9</v>
      </c>
    </row>
    <row r="4" spans="1:16" x14ac:dyDescent="0.25">
      <c r="A4" t="s">
        <v>5</v>
      </c>
      <c r="B4" t="s">
        <v>6</v>
      </c>
      <c r="C4">
        <v>261</v>
      </c>
      <c r="O4" t="s">
        <v>7</v>
      </c>
      <c r="P4" t="s">
        <v>10</v>
      </c>
    </row>
    <row r="5" spans="1:16" x14ac:dyDescent="0.25">
      <c r="A5" t="s">
        <v>7</v>
      </c>
      <c r="B5" t="s">
        <v>6</v>
      </c>
      <c r="C5">
        <v>900</v>
      </c>
      <c r="P5" t="s">
        <v>11</v>
      </c>
    </row>
    <row r="6" spans="1:16" x14ac:dyDescent="0.25">
      <c r="A6" t="s">
        <v>3</v>
      </c>
      <c r="B6" t="s">
        <v>8</v>
      </c>
      <c r="C6">
        <v>243</v>
      </c>
    </row>
    <row r="7" spans="1:16" x14ac:dyDescent="0.25">
      <c r="A7" t="s">
        <v>4</v>
      </c>
      <c r="B7" t="s">
        <v>8</v>
      </c>
      <c r="C7">
        <v>567</v>
      </c>
    </row>
    <row r="8" spans="1:16" x14ac:dyDescent="0.25">
      <c r="A8" t="s">
        <v>5</v>
      </c>
      <c r="B8" t="s">
        <v>8</v>
      </c>
      <c r="C8">
        <v>284</v>
      </c>
    </row>
    <row r="9" spans="1:16" x14ac:dyDescent="0.25">
      <c r="A9" t="s">
        <v>7</v>
      </c>
      <c r="B9" t="s">
        <v>8</v>
      </c>
      <c r="C9">
        <v>579</v>
      </c>
    </row>
    <row r="10" spans="1:16" x14ac:dyDescent="0.25">
      <c r="A10" t="s">
        <v>3</v>
      </c>
      <c r="B10" t="s">
        <v>9</v>
      </c>
      <c r="C10">
        <v>513</v>
      </c>
    </row>
    <row r="11" spans="1:16" x14ac:dyDescent="0.25">
      <c r="A11" t="s">
        <v>4</v>
      </c>
      <c r="B11" t="s">
        <v>9</v>
      </c>
      <c r="C11">
        <v>201</v>
      </c>
    </row>
    <row r="12" spans="1:16" x14ac:dyDescent="0.25">
      <c r="A12" t="s">
        <v>5</v>
      </c>
      <c r="B12" t="s">
        <v>9</v>
      </c>
      <c r="C12">
        <v>638</v>
      </c>
    </row>
    <row r="13" spans="1:16" x14ac:dyDescent="0.25">
      <c r="A13" t="s">
        <v>7</v>
      </c>
      <c r="B13" t="s">
        <v>9</v>
      </c>
      <c r="C13">
        <v>806</v>
      </c>
    </row>
    <row r="14" spans="1:16" x14ac:dyDescent="0.25">
      <c r="A14" t="s">
        <v>3</v>
      </c>
      <c r="B14" t="s">
        <v>10</v>
      </c>
      <c r="C14">
        <v>766</v>
      </c>
    </row>
    <row r="15" spans="1:16" x14ac:dyDescent="0.25">
      <c r="A15" t="s">
        <v>4</v>
      </c>
      <c r="B15" t="s">
        <v>10</v>
      </c>
      <c r="C15">
        <v>468</v>
      </c>
    </row>
    <row r="16" spans="1:16" x14ac:dyDescent="0.25">
      <c r="A16" t="s">
        <v>5</v>
      </c>
      <c r="B16" t="s">
        <v>10</v>
      </c>
      <c r="C16">
        <v>453</v>
      </c>
    </row>
    <row r="17" spans="1:3" x14ac:dyDescent="0.25">
      <c r="A17" t="s">
        <v>7</v>
      </c>
      <c r="B17" t="s">
        <v>10</v>
      </c>
      <c r="C17">
        <v>152</v>
      </c>
    </row>
    <row r="18" spans="1:3" x14ac:dyDescent="0.25">
      <c r="A18" t="s">
        <v>3</v>
      </c>
      <c r="B18" t="s">
        <v>11</v>
      </c>
      <c r="C18">
        <v>418</v>
      </c>
    </row>
    <row r="19" spans="1:3" x14ac:dyDescent="0.25">
      <c r="A19" t="s">
        <v>4</v>
      </c>
      <c r="B19" t="s">
        <v>11</v>
      </c>
      <c r="C19">
        <v>303</v>
      </c>
    </row>
    <row r="20" spans="1:3" x14ac:dyDescent="0.25">
      <c r="A20" t="s">
        <v>5</v>
      </c>
      <c r="B20" t="s">
        <v>11</v>
      </c>
      <c r="C20">
        <v>729</v>
      </c>
    </row>
    <row r="21" spans="1:3" x14ac:dyDescent="0.25">
      <c r="A21" t="s">
        <v>7</v>
      </c>
      <c r="B21" t="s">
        <v>11</v>
      </c>
      <c r="C21">
        <v>495</v>
      </c>
    </row>
  </sheetData>
  <dataValidations count="2">
    <dataValidation type="list" allowBlank="1" showInputMessage="1" showErrorMessage="1" sqref="G3" xr:uid="{7B65764C-A87B-4BE8-8F7E-66A103D5CB80}">
      <formula1>$P$1:$P$5</formula1>
    </dataValidation>
    <dataValidation type="list" allowBlank="1" showInputMessage="1" showErrorMessage="1" sqref="F3" xr:uid="{926C9BEB-43E6-483E-8B6C-F006D65C6A74}">
      <formula1>$O$1:$O$4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007F40-0F9E-43C8-B316-EC375A5A444A}">
  <dimension ref="A1:S21"/>
  <sheetViews>
    <sheetView zoomScale="145" zoomScaleNormal="145" workbookViewId="0">
      <selection activeCell="K3" sqref="K3"/>
    </sheetView>
  </sheetViews>
  <sheetFormatPr defaultRowHeight="15" x14ac:dyDescent="0.25"/>
  <cols>
    <col min="1" max="2" width="17.28515625" customWidth="1"/>
    <col min="3" max="3" width="9.140625" customWidth="1"/>
    <col min="9" max="9" width="11.140625" customWidth="1"/>
    <col min="10" max="10" width="10.140625" customWidth="1"/>
    <col min="11" max="11" width="11.5703125" customWidth="1"/>
  </cols>
  <sheetData>
    <row r="1" spans="1:19" x14ac:dyDescent="0.25">
      <c r="A1" s="4" t="s">
        <v>0</v>
      </c>
      <c r="B1" s="4" t="s">
        <v>1</v>
      </c>
      <c r="C1" s="4" t="s">
        <v>12</v>
      </c>
      <c r="D1" s="4" t="s">
        <v>13</v>
      </c>
      <c r="E1" s="4" t="s">
        <v>14</v>
      </c>
      <c r="F1" s="4" t="s">
        <v>15</v>
      </c>
      <c r="R1" t="s">
        <v>3</v>
      </c>
      <c r="S1" t="str" cm="1">
        <f t="array" ref="S1:S5">_xlfn.UNIQUE(B2:B21)</f>
        <v>Sydney</v>
      </c>
    </row>
    <row r="2" spans="1:19" x14ac:dyDescent="0.25">
      <c r="A2" t="s">
        <v>3</v>
      </c>
      <c r="B2" t="s">
        <v>6</v>
      </c>
      <c r="C2">
        <v>711</v>
      </c>
      <c r="D2">
        <v>684</v>
      </c>
      <c r="E2">
        <v>565</v>
      </c>
      <c r="F2">
        <v>305</v>
      </c>
      <c r="I2" s="2" t="s">
        <v>0</v>
      </c>
      <c r="J2" s="2" t="s">
        <v>1</v>
      </c>
      <c r="K2" s="6" t="s">
        <v>12</v>
      </c>
      <c r="R2" t="s">
        <v>4</v>
      </c>
      <c r="S2" t="str">
        <v>London</v>
      </c>
    </row>
    <row r="3" spans="1:19" x14ac:dyDescent="0.25">
      <c r="A3" t="s">
        <v>4</v>
      </c>
      <c r="B3" t="s">
        <v>6</v>
      </c>
      <c r="C3">
        <v>563</v>
      </c>
      <c r="D3">
        <v>468</v>
      </c>
      <c r="E3">
        <v>106</v>
      </c>
      <c r="F3">
        <v>422</v>
      </c>
      <c r="I3" s="5" t="s">
        <v>4</v>
      </c>
      <c r="J3" s="5" t="s">
        <v>8</v>
      </c>
      <c r="K3" s="5"/>
      <c r="R3" t="s">
        <v>5</v>
      </c>
      <c r="S3" t="str">
        <v>Chicago</v>
      </c>
    </row>
    <row r="4" spans="1:19" x14ac:dyDescent="0.25">
      <c r="A4" t="s">
        <v>5</v>
      </c>
      <c r="B4" t="s">
        <v>6</v>
      </c>
      <c r="C4">
        <v>261</v>
      </c>
      <c r="D4">
        <v>895</v>
      </c>
      <c r="E4">
        <v>578</v>
      </c>
      <c r="F4">
        <v>546</v>
      </c>
      <c r="R4" t="s">
        <v>7</v>
      </c>
      <c r="S4" t="str">
        <v>Toronto</v>
      </c>
    </row>
    <row r="5" spans="1:19" x14ac:dyDescent="0.25">
      <c r="A5" t="s">
        <v>7</v>
      </c>
      <c r="B5" t="s">
        <v>6</v>
      </c>
      <c r="C5">
        <v>900</v>
      </c>
      <c r="D5">
        <v>745</v>
      </c>
      <c r="E5">
        <v>575</v>
      </c>
      <c r="F5">
        <v>319</v>
      </c>
      <c r="S5" t="str">
        <v>Paris</v>
      </c>
    </row>
    <row r="6" spans="1:19" x14ac:dyDescent="0.25">
      <c r="A6" t="s">
        <v>3</v>
      </c>
      <c r="B6" t="s">
        <v>8</v>
      </c>
      <c r="C6">
        <v>243</v>
      </c>
      <c r="D6">
        <v>798</v>
      </c>
      <c r="E6">
        <v>803</v>
      </c>
      <c r="F6">
        <v>800</v>
      </c>
    </row>
    <row r="7" spans="1:19" x14ac:dyDescent="0.25">
      <c r="A7" t="s">
        <v>4</v>
      </c>
      <c r="B7" t="s">
        <v>8</v>
      </c>
      <c r="C7">
        <v>567</v>
      </c>
      <c r="D7">
        <v>319</v>
      </c>
      <c r="E7">
        <v>481</v>
      </c>
      <c r="F7">
        <v>161</v>
      </c>
    </row>
    <row r="8" spans="1:19" x14ac:dyDescent="0.25">
      <c r="A8" t="s">
        <v>5</v>
      </c>
      <c r="B8" t="s">
        <v>8</v>
      </c>
      <c r="C8">
        <v>284</v>
      </c>
      <c r="D8">
        <v>594</v>
      </c>
      <c r="E8">
        <v>484</v>
      </c>
      <c r="F8">
        <v>107</v>
      </c>
    </row>
    <row r="9" spans="1:19" x14ac:dyDescent="0.25">
      <c r="A9" t="s">
        <v>7</v>
      </c>
      <c r="B9" t="s">
        <v>8</v>
      </c>
      <c r="C9">
        <v>579</v>
      </c>
      <c r="D9">
        <v>562</v>
      </c>
      <c r="E9">
        <v>432</v>
      </c>
      <c r="F9">
        <v>421</v>
      </c>
    </row>
    <row r="10" spans="1:19" x14ac:dyDescent="0.25">
      <c r="A10" t="s">
        <v>3</v>
      </c>
      <c r="B10" t="s">
        <v>9</v>
      </c>
      <c r="C10">
        <v>513</v>
      </c>
      <c r="D10">
        <v>844</v>
      </c>
      <c r="E10">
        <v>174</v>
      </c>
      <c r="F10">
        <v>372</v>
      </c>
    </row>
    <row r="11" spans="1:19" x14ac:dyDescent="0.25">
      <c r="A11" t="s">
        <v>4</v>
      </c>
      <c r="B11" t="s">
        <v>9</v>
      </c>
      <c r="C11">
        <v>201</v>
      </c>
      <c r="D11">
        <v>514</v>
      </c>
      <c r="E11">
        <v>534</v>
      </c>
      <c r="F11">
        <v>470</v>
      </c>
    </row>
    <row r="12" spans="1:19" x14ac:dyDescent="0.25">
      <c r="A12" t="s">
        <v>5</v>
      </c>
      <c r="B12" t="s">
        <v>9</v>
      </c>
      <c r="C12">
        <v>638</v>
      </c>
      <c r="D12">
        <v>825</v>
      </c>
      <c r="E12">
        <v>766</v>
      </c>
      <c r="F12">
        <v>484</v>
      </c>
    </row>
    <row r="13" spans="1:19" x14ac:dyDescent="0.25">
      <c r="A13" t="s">
        <v>7</v>
      </c>
      <c r="B13" t="s">
        <v>9</v>
      </c>
      <c r="C13">
        <v>806</v>
      </c>
      <c r="D13">
        <v>731</v>
      </c>
      <c r="E13">
        <v>850</v>
      </c>
      <c r="F13">
        <v>782</v>
      </c>
    </row>
    <row r="14" spans="1:19" x14ac:dyDescent="0.25">
      <c r="A14" t="s">
        <v>3</v>
      </c>
      <c r="B14" t="s">
        <v>10</v>
      </c>
      <c r="C14">
        <v>766</v>
      </c>
      <c r="D14">
        <v>295</v>
      </c>
      <c r="E14">
        <v>111</v>
      </c>
      <c r="F14">
        <v>349</v>
      </c>
    </row>
    <row r="15" spans="1:19" x14ac:dyDescent="0.25">
      <c r="A15" t="s">
        <v>4</v>
      </c>
      <c r="B15" t="s">
        <v>10</v>
      </c>
      <c r="C15">
        <v>468</v>
      </c>
      <c r="D15">
        <v>428</v>
      </c>
      <c r="E15">
        <v>702</v>
      </c>
      <c r="F15">
        <v>180</v>
      </c>
    </row>
    <row r="16" spans="1:19" x14ac:dyDescent="0.25">
      <c r="A16" t="s">
        <v>5</v>
      </c>
      <c r="B16" t="s">
        <v>10</v>
      </c>
      <c r="C16">
        <v>453</v>
      </c>
      <c r="D16">
        <v>404</v>
      </c>
      <c r="E16">
        <v>728</v>
      </c>
      <c r="F16">
        <v>441</v>
      </c>
    </row>
    <row r="17" spans="1:6" x14ac:dyDescent="0.25">
      <c r="A17" t="s">
        <v>7</v>
      </c>
      <c r="B17" t="s">
        <v>10</v>
      </c>
      <c r="C17">
        <v>152</v>
      </c>
      <c r="D17">
        <v>184</v>
      </c>
      <c r="E17">
        <v>646</v>
      </c>
      <c r="F17">
        <v>154</v>
      </c>
    </row>
    <row r="18" spans="1:6" x14ac:dyDescent="0.25">
      <c r="A18" t="s">
        <v>3</v>
      </c>
      <c r="B18" t="s">
        <v>11</v>
      </c>
      <c r="C18">
        <v>418</v>
      </c>
      <c r="D18">
        <v>524</v>
      </c>
      <c r="E18">
        <v>646</v>
      </c>
      <c r="F18">
        <v>239</v>
      </c>
    </row>
    <row r="19" spans="1:6" x14ac:dyDescent="0.25">
      <c r="A19" t="s">
        <v>4</v>
      </c>
      <c r="B19" t="s">
        <v>11</v>
      </c>
      <c r="C19">
        <v>303</v>
      </c>
      <c r="D19">
        <v>620</v>
      </c>
      <c r="E19">
        <v>861</v>
      </c>
      <c r="F19">
        <v>420</v>
      </c>
    </row>
    <row r="20" spans="1:6" x14ac:dyDescent="0.25">
      <c r="A20" t="s">
        <v>5</v>
      </c>
      <c r="B20" t="s">
        <v>11</v>
      </c>
      <c r="C20">
        <v>729</v>
      </c>
      <c r="D20">
        <v>216</v>
      </c>
      <c r="E20">
        <v>307</v>
      </c>
      <c r="F20">
        <v>253</v>
      </c>
    </row>
    <row r="21" spans="1:6" x14ac:dyDescent="0.25">
      <c r="A21" t="s">
        <v>7</v>
      </c>
      <c r="B21" t="s">
        <v>11</v>
      </c>
      <c r="C21">
        <v>495</v>
      </c>
      <c r="D21">
        <v>872</v>
      </c>
      <c r="E21">
        <v>163</v>
      </c>
      <c r="F21">
        <v>596</v>
      </c>
    </row>
  </sheetData>
  <phoneticPr fontId="2" type="noConversion"/>
  <dataValidations count="3">
    <dataValidation type="list" allowBlank="1" showInputMessage="1" showErrorMessage="1" sqref="K2" xr:uid="{A5AF98D6-6945-413B-A07B-E37B020FE1BA}">
      <formula1>"Qtr 1,Qtr 2,Qtr 3,Qtr 4"</formula1>
    </dataValidation>
    <dataValidation type="list" allowBlank="1" showInputMessage="1" showErrorMessage="1" sqref="I3" xr:uid="{192F13EB-42C1-43A1-87C6-196975B0F0B7}">
      <formula1>$R$1:$R$4</formula1>
    </dataValidation>
    <dataValidation type="list" allowBlank="1" showInputMessage="1" showErrorMessage="1" sqref="J3" xr:uid="{9B819968-1472-4052-BD53-A6E4253B2561}">
      <formula1>$S$1:$S$5</formula1>
    </dataValidation>
  </dataValidations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1F32F8-66CB-4535-A9B8-A66459B70687}">
  <dimension ref="A1:S21"/>
  <sheetViews>
    <sheetView zoomScale="145" zoomScaleNormal="145" workbookViewId="0">
      <selection activeCell="K3" sqref="K3"/>
    </sheetView>
  </sheetViews>
  <sheetFormatPr defaultRowHeight="15" x14ac:dyDescent="0.25"/>
  <cols>
    <col min="1" max="2" width="17.28515625" customWidth="1"/>
    <col min="3" max="3" width="9.140625" customWidth="1"/>
    <col min="9" max="9" width="16.28515625" bestFit="1" customWidth="1"/>
    <col min="10" max="10" width="10.140625" customWidth="1"/>
    <col min="11" max="11" width="11.5703125" customWidth="1"/>
  </cols>
  <sheetData>
    <row r="1" spans="1:19" x14ac:dyDescent="0.25">
      <c r="A1" s="4" t="s">
        <v>0</v>
      </c>
      <c r="B1" s="4" t="s">
        <v>1</v>
      </c>
      <c r="C1" s="4" t="s">
        <v>12</v>
      </c>
      <c r="D1" s="4" t="s">
        <v>13</v>
      </c>
      <c r="E1" s="4" t="s">
        <v>14</v>
      </c>
      <c r="F1" s="4" t="s">
        <v>15</v>
      </c>
      <c r="R1" t="s">
        <v>3</v>
      </c>
      <c r="S1" t="str" cm="1">
        <f t="array" ref="S1:S5">_xlfn.UNIQUE(B2:B21)</f>
        <v>Sydney</v>
      </c>
    </row>
    <row r="2" spans="1:19" x14ac:dyDescent="0.25">
      <c r="A2" t="s">
        <v>3</v>
      </c>
      <c r="B2" t="s">
        <v>6</v>
      </c>
      <c r="C2">
        <v>711</v>
      </c>
      <c r="D2">
        <v>684</v>
      </c>
      <c r="E2">
        <v>565</v>
      </c>
      <c r="F2">
        <v>305</v>
      </c>
      <c r="I2" s="2" t="s">
        <v>0</v>
      </c>
      <c r="J2" s="2" t="s">
        <v>1</v>
      </c>
      <c r="K2" s="6" t="s">
        <v>14</v>
      </c>
      <c r="R2" t="s">
        <v>4</v>
      </c>
      <c r="S2" t="str">
        <v>London</v>
      </c>
    </row>
    <row r="3" spans="1:19" x14ac:dyDescent="0.25">
      <c r="A3" t="s">
        <v>4</v>
      </c>
      <c r="B3" t="s">
        <v>6</v>
      </c>
      <c r="C3">
        <v>563</v>
      </c>
      <c r="D3">
        <v>468</v>
      </c>
      <c r="E3">
        <v>106</v>
      </c>
      <c r="F3">
        <v>422</v>
      </c>
      <c r="I3" s="5" t="s">
        <v>5</v>
      </c>
      <c r="J3" s="5" t="s">
        <v>11</v>
      </c>
      <c r="K3" s="5">
        <f ca="1">SUMIFS(INDIRECT(ADDRESS(2,RIGHT(K2,1)+2)&amp;":"&amp;ADDRESS(21,RIGHT(K2,1)+2)),$A$2:$A$21,I3,$B$2:$B$21,J3)</f>
        <v>307</v>
      </c>
      <c r="R3" t="s">
        <v>5</v>
      </c>
      <c r="S3" t="str">
        <v>Chicago</v>
      </c>
    </row>
    <row r="4" spans="1:19" x14ac:dyDescent="0.25">
      <c r="A4" t="s">
        <v>5</v>
      </c>
      <c r="B4" t="s">
        <v>6</v>
      </c>
      <c r="C4">
        <v>261</v>
      </c>
      <c r="D4">
        <v>895</v>
      </c>
      <c r="E4">
        <v>578</v>
      </c>
      <c r="F4">
        <v>546</v>
      </c>
      <c r="R4" t="s">
        <v>7</v>
      </c>
      <c r="S4" t="str">
        <v>Toronto</v>
      </c>
    </row>
    <row r="5" spans="1:19" x14ac:dyDescent="0.25">
      <c r="A5" t="s">
        <v>7</v>
      </c>
      <c r="B5" t="s">
        <v>6</v>
      </c>
      <c r="C5">
        <v>900</v>
      </c>
      <c r="D5">
        <v>745</v>
      </c>
      <c r="E5">
        <v>575</v>
      </c>
      <c r="F5">
        <v>319</v>
      </c>
      <c r="S5" t="str">
        <v>Paris</v>
      </c>
    </row>
    <row r="6" spans="1:19" x14ac:dyDescent="0.25">
      <c r="A6" t="s">
        <v>3</v>
      </c>
      <c r="B6" t="s">
        <v>8</v>
      </c>
      <c r="C6">
        <v>243</v>
      </c>
      <c r="D6">
        <v>798</v>
      </c>
      <c r="E6">
        <v>803</v>
      </c>
      <c r="F6">
        <v>800</v>
      </c>
    </row>
    <row r="7" spans="1:19" x14ac:dyDescent="0.25">
      <c r="A7" t="s">
        <v>4</v>
      </c>
      <c r="B7" t="s">
        <v>8</v>
      </c>
      <c r="C7">
        <v>567</v>
      </c>
      <c r="D7">
        <v>319</v>
      </c>
      <c r="E7">
        <v>481</v>
      </c>
      <c r="F7">
        <v>161</v>
      </c>
    </row>
    <row r="8" spans="1:19" x14ac:dyDescent="0.25">
      <c r="A8" t="s">
        <v>5</v>
      </c>
      <c r="B8" t="s">
        <v>8</v>
      </c>
      <c r="C8">
        <v>284</v>
      </c>
      <c r="D8">
        <v>594</v>
      </c>
      <c r="E8">
        <v>484</v>
      </c>
      <c r="F8">
        <v>107</v>
      </c>
    </row>
    <row r="9" spans="1:19" x14ac:dyDescent="0.25">
      <c r="A9" t="s">
        <v>7</v>
      </c>
      <c r="B9" t="s">
        <v>8</v>
      </c>
      <c r="C9">
        <v>579</v>
      </c>
      <c r="D9">
        <v>562</v>
      </c>
      <c r="E9">
        <v>432</v>
      </c>
      <c r="F9">
        <v>421</v>
      </c>
    </row>
    <row r="10" spans="1:19" x14ac:dyDescent="0.25">
      <c r="A10" t="s">
        <v>3</v>
      </c>
      <c r="B10" t="s">
        <v>9</v>
      </c>
      <c r="C10">
        <v>513</v>
      </c>
      <c r="D10">
        <v>844</v>
      </c>
      <c r="E10">
        <v>174</v>
      </c>
      <c r="F10">
        <v>372</v>
      </c>
    </row>
    <row r="11" spans="1:19" x14ac:dyDescent="0.25">
      <c r="A11" t="s">
        <v>4</v>
      </c>
      <c r="B11" t="s">
        <v>9</v>
      </c>
      <c r="C11">
        <v>201</v>
      </c>
      <c r="D11">
        <v>514</v>
      </c>
      <c r="E11">
        <v>534</v>
      </c>
      <c r="F11">
        <v>470</v>
      </c>
    </row>
    <row r="12" spans="1:19" x14ac:dyDescent="0.25">
      <c r="A12" t="s">
        <v>5</v>
      </c>
      <c r="B12" t="s">
        <v>9</v>
      </c>
      <c r="C12">
        <v>638</v>
      </c>
      <c r="D12">
        <v>825</v>
      </c>
      <c r="E12">
        <v>766</v>
      </c>
      <c r="F12">
        <v>484</v>
      </c>
    </row>
    <row r="13" spans="1:19" x14ac:dyDescent="0.25">
      <c r="A13" t="s">
        <v>7</v>
      </c>
      <c r="B13" t="s">
        <v>9</v>
      </c>
      <c r="C13">
        <v>806</v>
      </c>
      <c r="D13">
        <v>731</v>
      </c>
      <c r="E13">
        <v>850</v>
      </c>
      <c r="F13">
        <v>782</v>
      </c>
    </row>
    <row r="14" spans="1:19" x14ac:dyDescent="0.25">
      <c r="A14" t="s">
        <v>3</v>
      </c>
      <c r="B14" t="s">
        <v>10</v>
      </c>
      <c r="C14">
        <v>766</v>
      </c>
      <c r="D14">
        <v>295</v>
      </c>
      <c r="E14">
        <v>111</v>
      </c>
      <c r="F14">
        <v>349</v>
      </c>
    </row>
    <row r="15" spans="1:19" x14ac:dyDescent="0.25">
      <c r="A15" t="s">
        <v>4</v>
      </c>
      <c r="B15" t="s">
        <v>10</v>
      </c>
      <c r="C15">
        <v>468</v>
      </c>
      <c r="D15">
        <v>428</v>
      </c>
      <c r="E15">
        <v>702</v>
      </c>
      <c r="F15">
        <v>180</v>
      </c>
    </row>
    <row r="16" spans="1:19" x14ac:dyDescent="0.25">
      <c r="A16" t="s">
        <v>5</v>
      </c>
      <c r="B16" t="s">
        <v>10</v>
      </c>
      <c r="C16">
        <v>453</v>
      </c>
      <c r="D16">
        <v>404</v>
      </c>
      <c r="E16">
        <v>728</v>
      </c>
      <c r="F16">
        <v>441</v>
      </c>
    </row>
    <row r="17" spans="1:6" x14ac:dyDescent="0.25">
      <c r="A17" t="s">
        <v>7</v>
      </c>
      <c r="B17" t="s">
        <v>10</v>
      </c>
      <c r="C17">
        <v>152</v>
      </c>
      <c r="D17">
        <v>184</v>
      </c>
      <c r="E17">
        <v>646</v>
      </c>
      <c r="F17">
        <v>154</v>
      </c>
    </row>
    <row r="18" spans="1:6" x14ac:dyDescent="0.25">
      <c r="A18" t="s">
        <v>3</v>
      </c>
      <c r="B18" t="s">
        <v>11</v>
      </c>
      <c r="C18">
        <v>418</v>
      </c>
      <c r="D18">
        <v>524</v>
      </c>
      <c r="E18">
        <v>646</v>
      </c>
      <c r="F18">
        <v>239</v>
      </c>
    </row>
    <row r="19" spans="1:6" x14ac:dyDescent="0.25">
      <c r="A19" t="s">
        <v>4</v>
      </c>
      <c r="B19" t="s">
        <v>11</v>
      </c>
      <c r="C19">
        <v>303</v>
      </c>
      <c r="D19">
        <v>620</v>
      </c>
      <c r="E19">
        <v>861</v>
      </c>
      <c r="F19">
        <v>420</v>
      </c>
    </row>
    <row r="20" spans="1:6" x14ac:dyDescent="0.25">
      <c r="A20" t="s">
        <v>5</v>
      </c>
      <c r="B20" t="s">
        <v>11</v>
      </c>
      <c r="C20">
        <v>729</v>
      </c>
      <c r="D20">
        <v>216</v>
      </c>
      <c r="E20">
        <v>307</v>
      </c>
      <c r="F20">
        <v>253</v>
      </c>
    </row>
    <row r="21" spans="1:6" x14ac:dyDescent="0.25">
      <c r="A21" t="s">
        <v>7</v>
      </c>
      <c r="B21" t="s">
        <v>11</v>
      </c>
      <c r="C21">
        <v>495</v>
      </c>
      <c r="D21">
        <v>872</v>
      </c>
      <c r="E21">
        <v>163</v>
      </c>
      <c r="F21">
        <v>596</v>
      </c>
    </row>
  </sheetData>
  <dataValidations count="3">
    <dataValidation type="list" allowBlank="1" showInputMessage="1" showErrorMessage="1" sqref="J3" xr:uid="{95AAAD92-22E3-4762-97FC-357BAAB3A17D}">
      <formula1>$S$1:$S$5</formula1>
    </dataValidation>
    <dataValidation type="list" allowBlank="1" showInputMessage="1" showErrorMessage="1" sqref="I3" xr:uid="{1635C03E-58FC-42C7-BE02-B4287873749B}">
      <formula1>$R$1:$R$4</formula1>
    </dataValidation>
    <dataValidation type="list" allowBlank="1" showInputMessage="1" showErrorMessage="1" sqref="K2" xr:uid="{3FBD397C-2E48-4407-A43B-5C3669B49FD0}">
      <formula1>"Qtr 1,Qtr 2,Qtr 3,Qtr 4"</formula1>
    </dataValidation>
  </dataValidation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206CDC-244F-46CD-8076-F5BCC6B140A3}">
  <dimension ref="A1:H401"/>
  <sheetViews>
    <sheetView zoomScale="145" zoomScaleNormal="145" workbookViewId="0">
      <selection activeCell="H4" sqref="H4"/>
    </sheetView>
  </sheetViews>
  <sheetFormatPr defaultRowHeight="15" x14ac:dyDescent="0.25"/>
  <cols>
    <col min="1" max="1" width="11.140625" bestFit="1" customWidth="1"/>
    <col min="2" max="2" width="16.28515625" bestFit="1" customWidth="1"/>
    <col min="5" max="6" width="11.140625" bestFit="1" customWidth="1"/>
    <col min="7" max="7" width="11.42578125" customWidth="1"/>
    <col min="8" max="8" width="12.140625" customWidth="1"/>
  </cols>
  <sheetData>
    <row r="1" spans="1:8" x14ac:dyDescent="0.25">
      <c r="A1" s="1" t="s">
        <v>17</v>
      </c>
      <c r="B1" s="1" t="s">
        <v>0</v>
      </c>
      <c r="C1" s="1" t="s">
        <v>16</v>
      </c>
    </row>
    <row r="2" spans="1:8" x14ac:dyDescent="0.25">
      <c r="A2" s="8">
        <v>43611</v>
      </c>
      <c r="B2" t="s">
        <v>3</v>
      </c>
      <c r="C2">
        <v>469</v>
      </c>
    </row>
    <row r="3" spans="1:8" x14ac:dyDescent="0.25">
      <c r="A3" s="8">
        <v>43801</v>
      </c>
      <c r="B3" t="s">
        <v>3</v>
      </c>
      <c r="C3">
        <v>330</v>
      </c>
      <c r="E3" s="9" t="s">
        <v>18</v>
      </c>
      <c r="F3" s="9" t="s">
        <v>19</v>
      </c>
      <c r="G3" s="9" t="s">
        <v>0</v>
      </c>
      <c r="H3" s="11" t="s">
        <v>16</v>
      </c>
    </row>
    <row r="4" spans="1:8" x14ac:dyDescent="0.25">
      <c r="A4" s="8">
        <v>43738</v>
      </c>
      <c r="B4" t="s">
        <v>7</v>
      </c>
      <c r="C4">
        <v>158</v>
      </c>
      <c r="E4" s="10">
        <v>43466</v>
      </c>
      <c r="F4" s="10">
        <v>43525</v>
      </c>
      <c r="G4" s="5" t="s">
        <v>4</v>
      </c>
      <c r="H4" s="5"/>
    </row>
    <row r="5" spans="1:8" x14ac:dyDescent="0.25">
      <c r="A5" s="8">
        <v>43607</v>
      </c>
      <c r="B5" t="s">
        <v>3</v>
      </c>
      <c r="C5">
        <v>237</v>
      </c>
    </row>
    <row r="6" spans="1:8" x14ac:dyDescent="0.25">
      <c r="A6" s="8">
        <v>43726</v>
      </c>
      <c r="B6" t="s">
        <v>4</v>
      </c>
      <c r="C6">
        <v>478</v>
      </c>
    </row>
    <row r="7" spans="1:8" x14ac:dyDescent="0.25">
      <c r="A7" s="8">
        <v>43676</v>
      </c>
      <c r="B7" t="s">
        <v>7</v>
      </c>
      <c r="C7">
        <v>475</v>
      </c>
      <c r="E7" s="9" t="s">
        <v>20</v>
      </c>
      <c r="F7" s="11" t="s">
        <v>16</v>
      </c>
    </row>
    <row r="8" spans="1:8" x14ac:dyDescent="0.25">
      <c r="A8" s="8">
        <v>43643</v>
      </c>
      <c r="B8" t="s">
        <v>5</v>
      </c>
      <c r="C8">
        <v>470</v>
      </c>
      <c r="E8" s="5">
        <v>5</v>
      </c>
      <c r="F8" s="5" cm="1">
        <f t="array" ref="F8">SUMPRODUCT((MONTH(A2:A401)=E8),C2:C401)</f>
        <v>0</v>
      </c>
    </row>
    <row r="9" spans="1:8" x14ac:dyDescent="0.25">
      <c r="A9" s="8">
        <v>43662</v>
      </c>
      <c r="B9" t="s">
        <v>4</v>
      </c>
      <c r="C9">
        <v>183</v>
      </c>
    </row>
    <row r="10" spans="1:8" x14ac:dyDescent="0.25">
      <c r="A10" s="8">
        <v>43726</v>
      </c>
      <c r="B10" t="s">
        <v>7</v>
      </c>
      <c r="C10">
        <v>182</v>
      </c>
    </row>
    <row r="11" spans="1:8" x14ac:dyDescent="0.25">
      <c r="A11" s="8">
        <v>43828</v>
      </c>
      <c r="B11" t="s">
        <v>5</v>
      </c>
      <c r="C11">
        <v>225</v>
      </c>
    </row>
    <row r="12" spans="1:8" x14ac:dyDescent="0.25">
      <c r="A12" s="8">
        <v>43505</v>
      </c>
      <c r="B12" t="s">
        <v>4</v>
      </c>
      <c r="C12">
        <v>297</v>
      </c>
    </row>
    <row r="13" spans="1:8" x14ac:dyDescent="0.25">
      <c r="A13" s="8">
        <v>43553</v>
      </c>
      <c r="B13" t="s">
        <v>7</v>
      </c>
      <c r="C13">
        <v>249</v>
      </c>
    </row>
    <row r="14" spans="1:8" x14ac:dyDescent="0.25">
      <c r="A14" s="8">
        <v>43778</v>
      </c>
      <c r="B14" t="s">
        <v>7</v>
      </c>
      <c r="C14">
        <v>168</v>
      </c>
    </row>
    <row r="15" spans="1:8" x14ac:dyDescent="0.25">
      <c r="A15" s="8">
        <v>43519</v>
      </c>
      <c r="B15" t="s">
        <v>3</v>
      </c>
      <c r="C15">
        <v>180</v>
      </c>
    </row>
    <row r="16" spans="1:8" x14ac:dyDescent="0.25">
      <c r="A16" s="8">
        <v>43507</v>
      </c>
      <c r="B16" t="s">
        <v>7</v>
      </c>
      <c r="C16">
        <v>165</v>
      </c>
    </row>
    <row r="17" spans="1:3" x14ac:dyDescent="0.25">
      <c r="A17" s="8">
        <v>43738</v>
      </c>
      <c r="B17" t="s">
        <v>5</v>
      </c>
      <c r="C17">
        <v>345</v>
      </c>
    </row>
    <row r="18" spans="1:3" x14ac:dyDescent="0.25">
      <c r="A18" s="8">
        <v>43749</v>
      </c>
      <c r="B18" t="s">
        <v>5</v>
      </c>
      <c r="C18">
        <v>311</v>
      </c>
    </row>
    <row r="19" spans="1:3" x14ac:dyDescent="0.25">
      <c r="A19" s="8">
        <v>43561</v>
      </c>
      <c r="B19" t="s">
        <v>5</v>
      </c>
      <c r="C19">
        <v>298</v>
      </c>
    </row>
    <row r="20" spans="1:3" x14ac:dyDescent="0.25">
      <c r="A20" s="8">
        <v>43580</v>
      </c>
      <c r="B20" t="s">
        <v>4</v>
      </c>
      <c r="C20">
        <v>144</v>
      </c>
    </row>
    <row r="21" spans="1:3" x14ac:dyDescent="0.25">
      <c r="A21" s="8">
        <v>43610</v>
      </c>
      <c r="B21" t="s">
        <v>5</v>
      </c>
      <c r="C21">
        <v>118</v>
      </c>
    </row>
    <row r="22" spans="1:3" x14ac:dyDescent="0.25">
      <c r="A22" s="8">
        <v>43791</v>
      </c>
      <c r="B22" t="s">
        <v>4</v>
      </c>
      <c r="C22">
        <v>499</v>
      </c>
    </row>
    <row r="23" spans="1:3" x14ac:dyDescent="0.25">
      <c r="A23" s="8">
        <v>43508</v>
      </c>
      <c r="B23" t="s">
        <v>3</v>
      </c>
      <c r="C23">
        <v>480</v>
      </c>
    </row>
    <row r="24" spans="1:3" x14ac:dyDescent="0.25">
      <c r="A24" s="8">
        <v>43659</v>
      </c>
      <c r="B24" t="s">
        <v>5</v>
      </c>
      <c r="C24">
        <v>69</v>
      </c>
    </row>
    <row r="25" spans="1:3" x14ac:dyDescent="0.25">
      <c r="A25" s="8">
        <v>43483</v>
      </c>
      <c r="B25" t="s">
        <v>4</v>
      </c>
      <c r="C25">
        <v>78</v>
      </c>
    </row>
    <row r="26" spans="1:3" x14ac:dyDescent="0.25">
      <c r="A26" s="8">
        <v>43664</v>
      </c>
      <c r="B26" t="s">
        <v>7</v>
      </c>
      <c r="C26">
        <v>445</v>
      </c>
    </row>
    <row r="27" spans="1:3" x14ac:dyDescent="0.25">
      <c r="A27" s="8">
        <v>43570</v>
      </c>
      <c r="B27" t="s">
        <v>7</v>
      </c>
      <c r="C27">
        <v>292</v>
      </c>
    </row>
    <row r="28" spans="1:3" x14ac:dyDescent="0.25">
      <c r="A28" s="8">
        <v>43687</v>
      </c>
      <c r="B28" t="s">
        <v>4</v>
      </c>
      <c r="C28">
        <v>320</v>
      </c>
    </row>
    <row r="29" spans="1:3" x14ac:dyDescent="0.25">
      <c r="A29" s="8">
        <v>43678</v>
      </c>
      <c r="B29" t="s">
        <v>7</v>
      </c>
      <c r="C29">
        <v>455</v>
      </c>
    </row>
    <row r="30" spans="1:3" x14ac:dyDescent="0.25">
      <c r="A30" s="8">
        <v>43513</v>
      </c>
      <c r="B30" t="s">
        <v>4</v>
      </c>
      <c r="C30">
        <v>476</v>
      </c>
    </row>
    <row r="31" spans="1:3" x14ac:dyDescent="0.25">
      <c r="A31" s="8">
        <v>43521</v>
      </c>
      <c r="B31" t="s">
        <v>5</v>
      </c>
      <c r="C31">
        <v>440</v>
      </c>
    </row>
    <row r="32" spans="1:3" x14ac:dyDescent="0.25">
      <c r="A32" s="8">
        <v>43521</v>
      </c>
      <c r="B32" t="s">
        <v>5</v>
      </c>
      <c r="C32">
        <v>366</v>
      </c>
    </row>
    <row r="33" spans="1:3" x14ac:dyDescent="0.25">
      <c r="A33" s="8">
        <v>43580</v>
      </c>
      <c r="B33" t="s">
        <v>7</v>
      </c>
      <c r="C33">
        <v>139</v>
      </c>
    </row>
    <row r="34" spans="1:3" x14ac:dyDescent="0.25">
      <c r="A34" s="8">
        <v>43751</v>
      </c>
      <c r="B34" t="s">
        <v>3</v>
      </c>
      <c r="C34">
        <v>415</v>
      </c>
    </row>
    <row r="35" spans="1:3" x14ac:dyDescent="0.25">
      <c r="A35" s="8">
        <v>43725</v>
      </c>
      <c r="B35" t="s">
        <v>3</v>
      </c>
      <c r="C35">
        <v>302</v>
      </c>
    </row>
    <row r="36" spans="1:3" x14ac:dyDescent="0.25">
      <c r="A36" s="8">
        <v>43601</v>
      </c>
      <c r="B36" t="s">
        <v>5</v>
      </c>
      <c r="C36">
        <v>246</v>
      </c>
    </row>
    <row r="37" spans="1:3" x14ac:dyDescent="0.25">
      <c r="A37" s="8">
        <v>43561</v>
      </c>
      <c r="B37" t="s">
        <v>4</v>
      </c>
      <c r="C37">
        <v>134</v>
      </c>
    </row>
    <row r="38" spans="1:3" x14ac:dyDescent="0.25">
      <c r="A38" s="8">
        <v>43685</v>
      </c>
      <c r="B38" t="s">
        <v>5</v>
      </c>
      <c r="C38">
        <v>272</v>
      </c>
    </row>
    <row r="39" spans="1:3" x14ac:dyDescent="0.25">
      <c r="A39" s="8">
        <v>43789</v>
      </c>
      <c r="B39" t="s">
        <v>7</v>
      </c>
      <c r="C39">
        <v>300</v>
      </c>
    </row>
    <row r="40" spans="1:3" x14ac:dyDescent="0.25">
      <c r="A40" s="8">
        <v>43685</v>
      </c>
      <c r="B40" t="s">
        <v>7</v>
      </c>
      <c r="C40">
        <v>352</v>
      </c>
    </row>
    <row r="41" spans="1:3" x14ac:dyDescent="0.25">
      <c r="A41" s="8">
        <v>43745</v>
      </c>
      <c r="B41" t="s">
        <v>7</v>
      </c>
      <c r="C41">
        <v>360</v>
      </c>
    </row>
    <row r="42" spans="1:3" x14ac:dyDescent="0.25">
      <c r="A42" s="8">
        <v>43670</v>
      </c>
      <c r="B42" t="s">
        <v>3</v>
      </c>
      <c r="C42">
        <v>412</v>
      </c>
    </row>
    <row r="43" spans="1:3" x14ac:dyDescent="0.25">
      <c r="A43" s="8">
        <v>43803</v>
      </c>
      <c r="B43" t="s">
        <v>7</v>
      </c>
      <c r="C43">
        <v>150</v>
      </c>
    </row>
    <row r="44" spans="1:3" x14ac:dyDescent="0.25">
      <c r="A44" s="8">
        <v>43765</v>
      </c>
      <c r="B44" t="s">
        <v>3</v>
      </c>
      <c r="C44">
        <v>437</v>
      </c>
    </row>
    <row r="45" spans="1:3" x14ac:dyDescent="0.25">
      <c r="A45" s="8">
        <v>43467</v>
      </c>
      <c r="B45" t="s">
        <v>3</v>
      </c>
      <c r="C45">
        <v>96</v>
      </c>
    </row>
    <row r="46" spans="1:3" x14ac:dyDescent="0.25">
      <c r="A46" s="8">
        <v>43823</v>
      </c>
      <c r="B46" t="s">
        <v>7</v>
      </c>
      <c r="C46">
        <v>193</v>
      </c>
    </row>
    <row r="47" spans="1:3" x14ac:dyDescent="0.25">
      <c r="A47" s="8">
        <v>43703</v>
      </c>
      <c r="B47" t="s">
        <v>7</v>
      </c>
      <c r="C47">
        <v>485</v>
      </c>
    </row>
    <row r="48" spans="1:3" x14ac:dyDescent="0.25">
      <c r="A48" s="8">
        <v>43801</v>
      </c>
      <c r="B48" t="s">
        <v>4</v>
      </c>
      <c r="C48">
        <v>497</v>
      </c>
    </row>
    <row r="49" spans="1:3" x14ac:dyDescent="0.25">
      <c r="A49" s="8">
        <v>43580</v>
      </c>
      <c r="B49" t="s">
        <v>3</v>
      </c>
      <c r="C49">
        <v>416</v>
      </c>
    </row>
    <row r="50" spans="1:3" x14ac:dyDescent="0.25">
      <c r="A50" s="8">
        <v>43547</v>
      </c>
      <c r="B50" t="s">
        <v>3</v>
      </c>
      <c r="C50">
        <v>365</v>
      </c>
    </row>
    <row r="51" spans="1:3" x14ac:dyDescent="0.25">
      <c r="A51" s="8">
        <v>43681</v>
      </c>
      <c r="B51" t="s">
        <v>5</v>
      </c>
      <c r="C51">
        <v>94</v>
      </c>
    </row>
    <row r="52" spans="1:3" x14ac:dyDescent="0.25">
      <c r="A52" s="8">
        <v>43591</v>
      </c>
      <c r="B52" t="s">
        <v>3</v>
      </c>
      <c r="C52">
        <v>339</v>
      </c>
    </row>
    <row r="53" spans="1:3" x14ac:dyDescent="0.25">
      <c r="A53" s="8">
        <v>43486</v>
      </c>
      <c r="B53" t="s">
        <v>3</v>
      </c>
      <c r="C53">
        <v>434</v>
      </c>
    </row>
    <row r="54" spans="1:3" x14ac:dyDescent="0.25">
      <c r="A54" s="8">
        <v>43616</v>
      </c>
      <c r="B54" t="s">
        <v>4</v>
      </c>
      <c r="C54">
        <v>465</v>
      </c>
    </row>
    <row r="55" spans="1:3" x14ac:dyDescent="0.25">
      <c r="A55" s="8">
        <v>43761</v>
      </c>
      <c r="B55" t="s">
        <v>7</v>
      </c>
      <c r="C55">
        <v>464</v>
      </c>
    </row>
    <row r="56" spans="1:3" x14ac:dyDescent="0.25">
      <c r="A56" s="8">
        <v>43567</v>
      </c>
      <c r="B56" t="s">
        <v>7</v>
      </c>
      <c r="C56">
        <v>470</v>
      </c>
    </row>
    <row r="57" spans="1:3" x14ac:dyDescent="0.25">
      <c r="A57" s="8">
        <v>43700</v>
      </c>
      <c r="B57" t="s">
        <v>4</v>
      </c>
      <c r="C57">
        <v>243</v>
      </c>
    </row>
    <row r="58" spans="1:3" x14ac:dyDescent="0.25">
      <c r="A58" s="8">
        <v>43759</v>
      </c>
      <c r="B58" t="s">
        <v>7</v>
      </c>
      <c r="C58">
        <v>374</v>
      </c>
    </row>
    <row r="59" spans="1:3" x14ac:dyDescent="0.25">
      <c r="A59" s="8">
        <v>43790</v>
      </c>
      <c r="B59" t="s">
        <v>7</v>
      </c>
      <c r="C59">
        <v>219</v>
      </c>
    </row>
    <row r="60" spans="1:3" x14ac:dyDescent="0.25">
      <c r="A60" s="8">
        <v>43660</v>
      </c>
      <c r="B60" t="s">
        <v>7</v>
      </c>
      <c r="C60">
        <v>385</v>
      </c>
    </row>
    <row r="61" spans="1:3" x14ac:dyDescent="0.25">
      <c r="A61" s="8">
        <v>43640</v>
      </c>
      <c r="B61" t="s">
        <v>3</v>
      </c>
      <c r="C61">
        <v>333</v>
      </c>
    </row>
    <row r="62" spans="1:3" x14ac:dyDescent="0.25">
      <c r="A62" s="8">
        <v>43490</v>
      </c>
      <c r="B62" t="s">
        <v>7</v>
      </c>
      <c r="C62">
        <v>271</v>
      </c>
    </row>
    <row r="63" spans="1:3" x14ac:dyDescent="0.25">
      <c r="A63" s="8">
        <v>43745</v>
      </c>
      <c r="B63" t="s">
        <v>5</v>
      </c>
      <c r="C63">
        <v>200</v>
      </c>
    </row>
    <row r="64" spans="1:3" x14ac:dyDescent="0.25">
      <c r="A64" s="8">
        <v>43481</v>
      </c>
      <c r="B64" t="s">
        <v>4</v>
      </c>
      <c r="C64">
        <v>218</v>
      </c>
    </row>
    <row r="65" spans="1:3" x14ac:dyDescent="0.25">
      <c r="A65" s="8">
        <v>43747</v>
      </c>
      <c r="B65" t="s">
        <v>5</v>
      </c>
      <c r="C65">
        <v>100</v>
      </c>
    </row>
    <row r="66" spans="1:3" x14ac:dyDescent="0.25">
      <c r="A66" s="8">
        <v>43613</v>
      </c>
      <c r="B66" t="s">
        <v>5</v>
      </c>
      <c r="C66">
        <v>385</v>
      </c>
    </row>
    <row r="67" spans="1:3" x14ac:dyDescent="0.25">
      <c r="A67" s="8">
        <v>43612</v>
      </c>
      <c r="B67" t="s">
        <v>7</v>
      </c>
      <c r="C67">
        <v>308</v>
      </c>
    </row>
    <row r="68" spans="1:3" x14ac:dyDescent="0.25">
      <c r="A68" s="8">
        <v>43685</v>
      </c>
      <c r="B68" t="s">
        <v>5</v>
      </c>
      <c r="C68">
        <v>298</v>
      </c>
    </row>
    <row r="69" spans="1:3" x14ac:dyDescent="0.25">
      <c r="A69" s="8">
        <v>43560</v>
      </c>
      <c r="B69" t="s">
        <v>7</v>
      </c>
      <c r="C69">
        <v>442</v>
      </c>
    </row>
    <row r="70" spans="1:3" x14ac:dyDescent="0.25">
      <c r="A70" s="8">
        <v>43535</v>
      </c>
      <c r="B70" t="s">
        <v>7</v>
      </c>
      <c r="C70">
        <v>217</v>
      </c>
    </row>
    <row r="71" spans="1:3" x14ac:dyDescent="0.25">
      <c r="A71" s="8">
        <v>43521</v>
      </c>
      <c r="B71" t="s">
        <v>7</v>
      </c>
      <c r="C71">
        <v>196</v>
      </c>
    </row>
    <row r="72" spans="1:3" x14ac:dyDescent="0.25">
      <c r="A72" s="8">
        <v>43645</v>
      </c>
      <c r="B72" t="s">
        <v>5</v>
      </c>
      <c r="C72">
        <v>165</v>
      </c>
    </row>
    <row r="73" spans="1:3" x14ac:dyDescent="0.25">
      <c r="A73" s="8">
        <v>43774</v>
      </c>
      <c r="B73" t="s">
        <v>3</v>
      </c>
      <c r="C73">
        <v>63</v>
      </c>
    </row>
    <row r="74" spans="1:3" x14ac:dyDescent="0.25">
      <c r="A74" s="8">
        <v>43796</v>
      </c>
      <c r="B74" t="s">
        <v>4</v>
      </c>
      <c r="C74">
        <v>274</v>
      </c>
    </row>
    <row r="75" spans="1:3" x14ac:dyDescent="0.25">
      <c r="A75" s="8">
        <v>43605</v>
      </c>
      <c r="B75" t="s">
        <v>3</v>
      </c>
      <c r="C75">
        <v>158</v>
      </c>
    </row>
    <row r="76" spans="1:3" x14ac:dyDescent="0.25">
      <c r="A76" s="8">
        <v>43776</v>
      </c>
      <c r="B76" t="s">
        <v>5</v>
      </c>
      <c r="C76">
        <v>60</v>
      </c>
    </row>
    <row r="77" spans="1:3" x14ac:dyDescent="0.25">
      <c r="A77" s="8">
        <v>43568</v>
      </c>
      <c r="B77" t="s">
        <v>3</v>
      </c>
      <c r="C77">
        <v>453</v>
      </c>
    </row>
    <row r="78" spans="1:3" x14ac:dyDescent="0.25">
      <c r="A78" s="8">
        <v>43791</v>
      </c>
      <c r="B78" t="s">
        <v>7</v>
      </c>
      <c r="C78">
        <v>291</v>
      </c>
    </row>
    <row r="79" spans="1:3" x14ac:dyDescent="0.25">
      <c r="A79" s="8">
        <v>43679</v>
      </c>
      <c r="B79" t="s">
        <v>4</v>
      </c>
      <c r="C79">
        <v>212</v>
      </c>
    </row>
    <row r="80" spans="1:3" x14ac:dyDescent="0.25">
      <c r="A80" s="8">
        <v>43751</v>
      </c>
      <c r="B80" t="s">
        <v>7</v>
      </c>
      <c r="C80">
        <v>107</v>
      </c>
    </row>
    <row r="81" spans="1:3" x14ac:dyDescent="0.25">
      <c r="A81" s="8">
        <v>43710</v>
      </c>
      <c r="B81" t="s">
        <v>5</v>
      </c>
      <c r="C81">
        <v>341</v>
      </c>
    </row>
    <row r="82" spans="1:3" x14ac:dyDescent="0.25">
      <c r="A82" s="8">
        <v>43511</v>
      </c>
      <c r="B82" t="s">
        <v>4</v>
      </c>
      <c r="C82">
        <v>195</v>
      </c>
    </row>
    <row r="83" spans="1:3" x14ac:dyDescent="0.25">
      <c r="A83" s="8">
        <v>43601</v>
      </c>
      <c r="B83" t="s">
        <v>3</v>
      </c>
      <c r="C83">
        <v>484</v>
      </c>
    </row>
    <row r="84" spans="1:3" x14ac:dyDescent="0.25">
      <c r="A84" s="8">
        <v>43721</v>
      </c>
      <c r="B84" t="s">
        <v>5</v>
      </c>
      <c r="C84">
        <v>118</v>
      </c>
    </row>
    <row r="85" spans="1:3" x14ac:dyDescent="0.25">
      <c r="A85" s="8">
        <v>43476</v>
      </c>
      <c r="B85" t="s">
        <v>3</v>
      </c>
      <c r="C85">
        <v>190</v>
      </c>
    </row>
    <row r="86" spans="1:3" x14ac:dyDescent="0.25">
      <c r="A86" s="8">
        <v>43545</v>
      </c>
      <c r="B86" t="s">
        <v>5</v>
      </c>
      <c r="C86">
        <v>436</v>
      </c>
    </row>
    <row r="87" spans="1:3" x14ac:dyDescent="0.25">
      <c r="A87" s="8">
        <v>43506</v>
      </c>
      <c r="B87" t="s">
        <v>4</v>
      </c>
      <c r="C87">
        <v>479</v>
      </c>
    </row>
    <row r="88" spans="1:3" x14ac:dyDescent="0.25">
      <c r="A88" s="8">
        <v>43501</v>
      </c>
      <c r="B88" t="s">
        <v>7</v>
      </c>
      <c r="C88">
        <v>185</v>
      </c>
    </row>
    <row r="89" spans="1:3" x14ac:dyDescent="0.25">
      <c r="A89" s="8">
        <v>43558</v>
      </c>
      <c r="B89" t="s">
        <v>7</v>
      </c>
      <c r="C89">
        <v>451</v>
      </c>
    </row>
    <row r="90" spans="1:3" x14ac:dyDescent="0.25">
      <c r="A90" s="8">
        <v>43711</v>
      </c>
      <c r="B90" t="s">
        <v>7</v>
      </c>
      <c r="C90">
        <v>194</v>
      </c>
    </row>
    <row r="91" spans="1:3" x14ac:dyDescent="0.25">
      <c r="A91" s="8">
        <v>43476</v>
      </c>
      <c r="B91" t="s">
        <v>5</v>
      </c>
      <c r="C91">
        <v>435</v>
      </c>
    </row>
    <row r="92" spans="1:3" x14ac:dyDescent="0.25">
      <c r="A92" s="8">
        <v>43599</v>
      </c>
      <c r="B92" t="s">
        <v>3</v>
      </c>
      <c r="C92">
        <v>371</v>
      </c>
    </row>
    <row r="93" spans="1:3" x14ac:dyDescent="0.25">
      <c r="A93" s="8">
        <v>43724</v>
      </c>
      <c r="B93" t="s">
        <v>4</v>
      </c>
      <c r="C93">
        <v>494</v>
      </c>
    </row>
    <row r="94" spans="1:3" x14ac:dyDescent="0.25">
      <c r="A94" s="8">
        <v>43821</v>
      </c>
      <c r="B94" t="s">
        <v>5</v>
      </c>
      <c r="C94">
        <v>254</v>
      </c>
    </row>
    <row r="95" spans="1:3" x14ac:dyDescent="0.25">
      <c r="A95" s="8">
        <v>43483</v>
      </c>
      <c r="B95" t="s">
        <v>7</v>
      </c>
      <c r="C95">
        <v>58</v>
      </c>
    </row>
    <row r="96" spans="1:3" x14ac:dyDescent="0.25">
      <c r="A96" s="8">
        <v>43747</v>
      </c>
      <c r="B96" t="s">
        <v>7</v>
      </c>
      <c r="C96">
        <v>282</v>
      </c>
    </row>
    <row r="97" spans="1:3" x14ac:dyDescent="0.25">
      <c r="A97" s="8">
        <v>43520</v>
      </c>
      <c r="B97" t="s">
        <v>5</v>
      </c>
      <c r="C97">
        <v>205</v>
      </c>
    </row>
    <row r="98" spans="1:3" x14ac:dyDescent="0.25">
      <c r="A98" s="8">
        <v>43607</v>
      </c>
      <c r="B98" t="s">
        <v>5</v>
      </c>
      <c r="C98">
        <v>324</v>
      </c>
    </row>
    <row r="99" spans="1:3" x14ac:dyDescent="0.25">
      <c r="A99" s="8">
        <v>43629</v>
      </c>
      <c r="B99" t="s">
        <v>7</v>
      </c>
      <c r="C99">
        <v>243</v>
      </c>
    </row>
    <row r="100" spans="1:3" x14ac:dyDescent="0.25">
      <c r="A100" s="8">
        <v>43642</v>
      </c>
      <c r="B100" t="s">
        <v>4</v>
      </c>
      <c r="C100">
        <v>446</v>
      </c>
    </row>
    <row r="101" spans="1:3" x14ac:dyDescent="0.25">
      <c r="A101" s="8">
        <v>43693</v>
      </c>
      <c r="B101" t="s">
        <v>4</v>
      </c>
      <c r="C101">
        <v>142</v>
      </c>
    </row>
    <row r="102" spans="1:3" x14ac:dyDescent="0.25">
      <c r="A102" s="8">
        <v>43693</v>
      </c>
      <c r="B102" t="s">
        <v>5</v>
      </c>
      <c r="C102">
        <v>222</v>
      </c>
    </row>
    <row r="103" spans="1:3" x14ac:dyDescent="0.25">
      <c r="A103" s="8">
        <v>43650</v>
      </c>
      <c r="B103" t="s">
        <v>3</v>
      </c>
      <c r="C103">
        <v>424</v>
      </c>
    </row>
    <row r="104" spans="1:3" x14ac:dyDescent="0.25">
      <c r="A104" s="8">
        <v>43820</v>
      </c>
      <c r="B104" t="s">
        <v>3</v>
      </c>
      <c r="C104">
        <v>270</v>
      </c>
    </row>
    <row r="105" spans="1:3" x14ac:dyDescent="0.25">
      <c r="A105" s="8">
        <v>43756</v>
      </c>
      <c r="B105" t="s">
        <v>3</v>
      </c>
      <c r="C105">
        <v>495</v>
      </c>
    </row>
    <row r="106" spans="1:3" x14ac:dyDescent="0.25">
      <c r="A106" s="8">
        <v>43608</v>
      </c>
      <c r="B106" t="s">
        <v>7</v>
      </c>
      <c r="C106">
        <v>59</v>
      </c>
    </row>
    <row r="107" spans="1:3" x14ac:dyDescent="0.25">
      <c r="A107" s="8">
        <v>43641</v>
      </c>
      <c r="B107" t="s">
        <v>5</v>
      </c>
      <c r="C107">
        <v>409</v>
      </c>
    </row>
    <row r="108" spans="1:3" x14ac:dyDescent="0.25">
      <c r="A108" s="8">
        <v>43538</v>
      </c>
      <c r="B108" t="s">
        <v>7</v>
      </c>
      <c r="C108">
        <v>303</v>
      </c>
    </row>
    <row r="109" spans="1:3" x14ac:dyDescent="0.25">
      <c r="A109" s="8">
        <v>43524</v>
      </c>
      <c r="B109" t="s">
        <v>7</v>
      </c>
      <c r="C109">
        <v>161</v>
      </c>
    </row>
    <row r="110" spans="1:3" x14ac:dyDescent="0.25">
      <c r="A110" s="8">
        <v>43777</v>
      </c>
      <c r="B110" t="s">
        <v>4</v>
      </c>
      <c r="C110">
        <v>367</v>
      </c>
    </row>
    <row r="111" spans="1:3" x14ac:dyDescent="0.25">
      <c r="A111" s="8">
        <v>43741</v>
      </c>
      <c r="B111" t="s">
        <v>7</v>
      </c>
      <c r="C111">
        <v>287</v>
      </c>
    </row>
    <row r="112" spans="1:3" x14ac:dyDescent="0.25">
      <c r="A112" s="8">
        <v>43625</v>
      </c>
      <c r="B112" t="s">
        <v>3</v>
      </c>
      <c r="C112">
        <v>429</v>
      </c>
    </row>
    <row r="113" spans="1:3" x14ac:dyDescent="0.25">
      <c r="A113" s="8">
        <v>43652</v>
      </c>
      <c r="B113" t="s">
        <v>7</v>
      </c>
      <c r="C113">
        <v>317</v>
      </c>
    </row>
    <row r="114" spans="1:3" x14ac:dyDescent="0.25">
      <c r="A114" s="8">
        <v>43649</v>
      </c>
      <c r="B114" t="s">
        <v>3</v>
      </c>
      <c r="C114">
        <v>341</v>
      </c>
    </row>
    <row r="115" spans="1:3" x14ac:dyDescent="0.25">
      <c r="A115" s="8">
        <v>43798</v>
      </c>
      <c r="B115" t="s">
        <v>7</v>
      </c>
      <c r="C115">
        <v>79</v>
      </c>
    </row>
    <row r="116" spans="1:3" x14ac:dyDescent="0.25">
      <c r="A116" s="8">
        <v>43542</v>
      </c>
      <c r="B116" t="s">
        <v>5</v>
      </c>
      <c r="C116">
        <v>235</v>
      </c>
    </row>
    <row r="117" spans="1:3" x14ac:dyDescent="0.25">
      <c r="A117" s="8">
        <v>43654</v>
      </c>
      <c r="B117" t="s">
        <v>5</v>
      </c>
      <c r="C117">
        <v>300</v>
      </c>
    </row>
    <row r="118" spans="1:3" x14ac:dyDescent="0.25">
      <c r="A118" s="8">
        <v>43590</v>
      </c>
      <c r="B118" t="s">
        <v>3</v>
      </c>
      <c r="C118">
        <v>56</v>
      </c>
    </row>
    <row r="119" spans="1:3" x14ac:dyDescent="0.25">
      <c r="A119" s="8">
        <v>43639</v>
      </c>
      <c r="B119" t="s">
        <v>5</v>
      </c>
      <c r="C119">
        <v>315</v>
      </c>
    </row>
    <row r="120" spans="1:3" x14ac:dyDescent="0.25">
      <c r="A120" s="8">
        <v>43471</v>
      </c>
      <c r="B120" t="s">
        <v>5</v>
      </c>
      <c r="C120">
        <v>446</v>
      </c>
    </row>
    <row r="121" spans="1:3" x14ac:dyDescent="0.25">
      <c r="A121" s="8">
        <v>43686</v>
      </c>
      <c r="B121" t="s">
        <v>7</v>
      </c>
      <c r="C121">
        <v>466</v>
      </c>
    </row>
    <row r="122" spans="1:3" x14ac:dyDescent="0.25">
      <c r="A122" s="8">
        <v>43595</v>
      </c>
      <c r="B122" t="s">
        <v>4</v>
      </c>
      <c r="C122">
        <v>363</v>
      </c>
    </row>
    <row r="123" spans="1:3" x14ac:dyDescent="0.25">
      <c r="A123" s="8">
        <v>43745</v>
      </c>
      <c r="B123" t="s">
        <v>4</v>
      </c>
      <c r="C123">
        <v>54</v>
      </c>
    </row>
    <row r="124" spans="1:3" x14ac:dyDescent="0.25">
      <c r="A124" s="8">
        <v>43603</v>
      </c>
      <c r="B124" t="s">
        <v>3</v>
      </c>
      <c r="C124">
        <v>245</v>
      </c>
    </row>
    <row r="125" spans="1:3" x14ac:dyDescent="0.25">
      <c r="A125" s="8">
        <v>43651</v>
      </c>
      <c r="B125" t="s">
        <v>4</v>
      </c>
      <c r="C125">
        <v>306</v>
      </c>
    </row>
    <row r="126" spans="1:3" x14ac:dyDescent="0.25">
      <c r="A126" s="8">
        <v>43563</v>
      </c>
      <c r="B126" t="s">
        <v>4</v>
      </c>
      <c r="C126">
        <v>250</v>
      </c>
    </row>
    <row r="127" spans="1:3" x14ac:dyDescent="0.25">
      <c r="A127" s="8">
        <v>43527</v>
      </c>
      <c r="B127" t="s">
        <v>7</v>
      </c>
      <c r="C127">
        <v>300</v>
      </c>
    </row>
    <row r="128" spans="1:3" x14ac:dyDescent="0.25">
      <c r="A128" s="8">
        <v>43746</v>
      </c>
      <c r="B128" t="s">
        <v>3</v>
      </c>
      <c r="C128">
        <v>376</v>
      </c>
    </row>
    <row r="129" spans="1:3" x14ac:dyDescent="0.25">
      <c r="A129" s="8">
        <v>43688</v>
      </c>
      <c r="B129" t="s">
        <v>5</v>
      </c>
      <c r="C129">
        <v>182</v>
      </c>
    </row>
    <row r="130" spans="1:3" x14ac:dyDescent="0.25">
      <c r="A130" s="8">
        <v>43615</v>
      </c>
      <c r="B130" t="s">
        <v>4</v>
      </c>
      <c r="C130">
        <v>366</v>
      </c>
    </row>
    <row r="131" spans="1:3" x14ac:dyDescent="0.25">
      <c r="A131" s="8">
        <v>43767</v>
      </c>
      <c r="B131" t="s">
        <v>5</v>
      </c>
      <c r="C131">
        <v>101</v>
      </c>
    </row>
    <row r="132" spans="1:3" x14ac:dyDescent="0.25">
      <c r="A132" s="8">
        <v>43583</v>
      </c>
      <c r="B132" t="s">
        <v>3</v>
      </c>
      <c r="C132">
        <v>449</v>
      </c>
    </row>
    <row r="133" spans="1:3" x14ac:dyDescent="0.25">
      <c r="A133" s="8">
        <v>43802</v>
      </c>
      <c r="B133" t="s">
        <v>3</v>
      </c>
      <c r="C133">
        <v>162</v>
      </c>
    </row>
    <row r="134" spans="1:3" x14ac:dyDescent="0.25">
      <c r="A134" s="8">
        <v>43539</v>
      </c>
      <c r="B134" t="s">
        <v>5</v>
      </c>
      <c r="C134">
        <v>228</v>
      </c>
    </row>
    <row r="135" spans="1:3" x14ac:dyDescent="0.25">
      <c r="A135" s="8">
        <v>43589</v>
      </c>
      <c r="B135" t="s">
        <v>7</v>
      </c>
      <c r="C135">
        <v>196</v>
      </c>
    </row>
    <row r="136" spans="1:3" x14ac:dyDescent="0.25">
      <c r="A136" s="8">
        <v>43622</v>
      </c>
      <c r="B136" t="s">
        <v>4</v>
      </c>
      <c r="C136">
        <v>412</v>
      </c>
    </row>
    <row r="137" spans="1:3" x14ac:dyDescent="0.25">
      <c r="A137" s="8">
        <v>43817</v>
      </c>
      <c r="B137" t="s">
        <v>4</v>
      </c>
      <c r="C137">
        <v>92</v>
      </c>
    </row>
    <row r="138" spans="1:3" x14ac:dyDescent="0.25">
      <c r="A138" s="8">
        <v>43545</v>
      </c>
      <c r="B138" t="s">
        <v>4</v>
      </c>
      <c r="C138">
        <v>307</v>
      </c>
    </row>
    <row r="139" spans="1:3" x14ac:dyDescent="0.25">
      <c r="A139" s="8">
        <v>43500</v>
      </c>
      <c r="B139" t="s">
        <v>4</v>
      </c>
      <c r="C139">
        <v>147</v>
      </c>
    </row>
    <row r="140" spans="1:3" x14ac:dyDescent="0.25">
      <c r="A140" s="8">
        <v>43617</v>
      </c>
      <c r="B140" t="s">
        <v>3</v>
      </c>
      <c r="C140">
        <v>86</v>
      </c>
    </row>
    <row r="141" spans="1:3" x14ac:dyDescent="0.25">
      <c r="A141" s="8">
        <v>43500</v>
      </c>
      <c r="B141" t="s">
        <v>4</v>
      </c>
      <c r="C141">
        <v>158</v>
      </c>
    </row>
    <row r="142" spans="1:3" x14ac:dyDescent="0.25">
      <c r="A142" s="8">
        <v>43724</v>
      </c>
      <c r="B142" t="s">
        <v>5</v>
      </c>
      <c r="C142">
        <v>69</v>
      </c>
    </row>
    <row r="143" spans="1:3" x14ac:dyDescent="0.25">
      <c r="A143" s="8">
        <v>43572</v>
      </c>
      <c r="B143" t="s">
        <v>5</v>
      </c>
      <c r="C143">
        <v>446</v>
      </c>
    </row>
    <row r="144" spans="1:3" x14ac:dyDescent="0.25">
      <c r="A144" s="8">
        <v>43732</v>
      </c>
      <c r="B144" t="s">
        <v>7</v>
      </c>
      <c r="C144">
        <v>294</v>
      </c>
    </row>
    <row r="145" spans="1:3" x14ac:dyDescent="0.25">
      <c r="A145" s="8">
        <v>43640</v>
      </c>
      <c r="B145" t="s">
        <v>3</v>
      </c>
      <c r="C145">
        <v>130</v>
      </c>
    </row>
    <row r="146" spans="1:3" x14ac:dyDescent="0.25">
      <c r="A146" s="8">
        <v>43592</v>
      </c>
      <c r="B146" t="s">
        <v>4</v>
      </c>
      <c r="C146">
        <v>488</v>
      </c>
    </row>
    <row r="147" spans="1:3" x14ac:dyDescent="0.25">
      <c r="A147" s="8">
        <v>43822</v>
      </c>
      <c r="B147" t="s">
        <v>7</v>
      </c>
      <c r="C147">
        <v>122</v>
      </c>
    </row>
    <row r="148" spans="1:3" x14ac:dyDescent="0.25">
      <c r="A148" s="8">
        <v>43541</v>
      </c>
      <c r="B148" t="s">
        <v>5</v>
      </c>
      <c r="C148">
        <v>202</v>
      </c>
    </row>
    <row r="149" spans="1:3" x14ac:dyDescent="0.25">
      <c r="A149" s="8">
        <v>43579</v>
      </c>
      <c r="B149" t="s">
        <v>7</v>
      </c>
      <c r="C149">
        <v>357</v>
      </c>
    </row>
    <row r="150" spans="1:3" x14ac:dyDescent="0.25">
      <c r="A150" s="8">
        <v>43664</v>
      </c>
      <c r="B150" t="s">
        <v>7</v>
      </c>
      <c r="C150">
        <v>52</v>
      </c>
    </row>
    <row r="151" spans="1:3" x14ac:dyDescent="0.25">
      <c r="A151" s="8">
        <v>43679</v>
      </c>
      <c r="B151" t="s">
        <v>7</v>
      </c>
      <c r="C151">
        <v>318</v>
      </c>
    </row>
    <row r="152" spans="1:3" x14ac:dyDescent="0.25">
      <c r="A152" s="8">
        <v>43533</v>
      </c>
      <c r="B152" t="s">
        <v>5</v>
      </c>
      <c r="C152">
        <v>187</v>
      </c>
    </row>
    <row r="153" spans="1:3" x14ac:dyDescent="0.25">
      <c r="A153" s="8">
        <v>43573</v>
      </c>
      <c r="B153" t="s">
        <v>4</v>
      </c>
      <c r="C153">
        <v>132</v>
      </c>
    </row>
    <row r="154" spans="1:3" x14ac:dyDescent="0.25">
      <c r="A154" s="8">
        <v>43525</v>
      </c>
      <c r="B154" t="s">
        <v>4</v>
      </c>
      <c r="C154">
        <v>64</v>
      </c>
    </row>
    <row r="155" spans="1:3" x14ac:dyDescent="0.25">
      <c r="A155" s="8">
        <v>43562</v>
      </c>
      <c r="B155" t="s">
        <v>4</v>
      </c>
      <c r="C155">
        <v>382</v>
      </c>
    </row>
    <row r="156" spans="1:3" x14ac:dyDescent="0.25">
      <c r="A156" s="8">
        <v>43551</v>
      </c>
      <c r="B156" t="s">
        <v>4</v>
      </c>
      <c r="C156">
        <v>417</v>
      </c>
    </row>
    <row r="157" spans="1:3" x14ac:dyDescent="0.25">
      <c r="A157" s="8">
        <v>43703</v>
      </c>
      <c r="B157" t="s">
        <v>5</v>
      </c>
      <c r="C157">
        <v>409</v>
      </c>
    </row>
    <row r="158" spans="1:3" x14ac:dyDescent="0.25">
      <c r="A158" s="8">
        <v>43485</v>
      </c>
      <c r="B158" t="s">
        <v>7</v>
      </c>
      <c r="C158">
        <v>284</v>
      </c>
    </row>
    <row r="159" spans="1:3" x14ac:dyDescent="0.25">
      <c r="A159" s="8">
        <v>43521</v>
      </c>
      <c r="B159" t="s">
        <v>5</v>
      </c>
      <c r="C159">
        <v>87</v>
      </c>
    </row>
    <row r="160" spans="1:3" x14ac:dyDescent="0.25">
      <c r="A160" s="8">
        <v>43798</v>
      </c>
      <c r="B160" t="s">
        <v>4</v>
      </c>
      <c r="C160">
        <v>437</v>
      </c>
    </row>
    <row r="161" spans="1:3" x14ac:dyDescent="0.25">
      <c r="A161" s="8">
        <v>43667</v>
      </c>
      <c r="B161" t="s">
        <v>7</v>
      </c>
      <c r="C161">
        <v>382</v>
      </c>
    </row>
    <row r="162" spans="1:3" x14ac:dyDescent="0.25">
      <c r="A162" s="8">
        <v>43534</v>
      </c>
      <c r="B162" t="s">
        <v>4</v>
      </c>
      <c r="C162">
        <v>134</v>
      </c>
    </row>
    <row r="163" spans="1:3" x14ac:dyDescent="0.25">
      <c r="A163" s="8">
        <v>43594</v>
      </c>
      <c r="B163" t="s">
        <v>4</v>
      </c>
      <c r="C163">
        <v>468</v>
      </c>
    </row>
    <row r="164" spans="1:3" x14ac:dyDescent="0.25">
      <c r="A164" s="8">
        <v>43512</v>
      </c>
      <c r="B164" t="s">
        <v>3</v>
      </c>
      <c r="C164">
        <v>67</v>
      </c>
    </row>
    <row r="165" spans="1:3" x14ac:dyDescent="0.25">
      <c r="A165" s="8">
        <v>43701</v>
      </c>
      <c r="B165" t="s">
        <v>4</v>
      </c>
      <c r="C165">
        <v>184</v>
      </c>
    </row>
    <row r="166" spans="1:3" x14ac:dyDescent="0.25">
      <c r="A166" s="8">
        <v>43679</v>
      </c>
      <c r="B166" t="s">
        <v>5</v>
      </c>
      <c r="C166">
        <v>296</v>
      </c>
    </row>
    <row r="167" spans="1:3" x14ac:dyDescent="0.25">
      <c r="A167" s="8">
        <v>43756</v>
      </c>
      <c r="B167" t="s">
        <v>4</v>
      </c>
      <c r="C167">
        <v>143</v>
      </c>
    </row>
    <row r="168" spans="1:3" x14ac:dyDescent="0.25">
      <c r="A168" s="8">
        <v>43794</v>
      </c>
      <c r="B168" t="s">
        <v>7</v>
      </c>
      <c r="C168">
        <v>472</v>
      </c>
    </row>
    <row r="169" spans="1:3" x14ac:dyDescent="0.25">
      <c r="A169" s="8">
        <v>43525</v>
      </c>
      <c r="B169" t="s">
        <v>5</v>
      </c>
      <c r="C169">
        <v>337</v>
      </c>
    </row>
    <row r="170" spans="1:3" x14ac:dyDescent="0.25">
      <c r="A170" s="8">
        <v>43785</v>
      </c>
      <c r="B170" t="s">
        <v>5</v>
      </c>
      <c r="C170">
        <v>475</v>
      </c>
    </row>
    <row r="171" spans="1:3" x14ac:dyDescent="0.25">
      <c r="A171" s="8">
        <v>43739</v>
      </c>
      <c r="B171" t="s">
        <v>4</v>
      </c>
      <c r="C171">
        <v>105</v>
      </c>
    </row>
    <row r="172" spans="1:3" x14ac:dyDescent="0.25">
      <c r="A172" s="8">
        <v>43516</v>
      </c>
      <c r="B172" t="s">
        <v>7</v>
      </c>
      <c r="C172">
        <v>307</v>
      </c>
    </row>
    <row r="173" spans="1:3" x14ac:dyDescent="0.25">
      <c r="A173" s="8">
        <v>43729</v>
      </c>
      <c r="B173" t="s">
        <v>7</v>
      </c>
      <c r="C173">
        <v>232</v>
      </c>
    </row>
    <row r="174" spans="1:3" x14ac:dyDescent="0.25">
      <c r="A174" s="8">
        <v>43751</v>
      </c>
      <c r="B174" t="s">
        <v>4</v>
      </c>
      <c r="C174">
        <v>397</v>
      </c>
    </row>
    <row r="175" spans="1:3" x14ac:dyDescent="0.25">
      <c r="A175" s="8">
        <v>43652</v>
      </c>
      <c r="B175" t="s">
        <v>5</v>
      </c>
      <c r="C175">
        <v>304</v>
      </c>
    </row>
    <row r="176" spans="1:3" x14ac:dyDescent="0.25">
      <c r="A176" s="8">
        <v>43614</v>
      </c>
      <c r="B176" t="s">
        <v>4</v>
      </c>
      <c r="C176">
        <v>350</v>
      </c>
    </row>
    <row r="177" spans="1:3" x14ac:dyDescent="0.25">
      <c r="A177" s="8">
        <v>43639</v>
      </c>
      <c r="B177" t="s">
        <v>4</v>
      </c>
      <c r="C177">
        <v>471</v>
      </c>
    </row>
    <row r="178" spans="1:3" x14ac:dyDescent="0.25">
      <c r="A178" s="8">
        <v>43757</v>
      </c>
      <c r="B178" t="s">
        <v>5</v>
      </c>
      <c r="C178">
        <v>214</v>
      </c>
    </row>
    <row r="179" spans="1:3" x14ac:dyDescent="0.25">
      <c r="A179" s="8">
        <v>43738</v>
      </c>
      <c r="B179" t="s">
        <v>3</v>
      </c>
      <c r="C179">
        <v>248</v>
      </c>
    </row>
    <row r="180" spans="1:3" x14ac:dyDescent="0.25">
      <c r="A180" s="8">
        <v>43638</v>
      </c>
      <c r="B180" t="s">
        <v>5</v>
      </c>
      <c r="C180">
        <v>60</v>
      </c>
    </row>
    <row r="181" spans="1:3" x14ac:dyDescent="0.25">
      <c r="A181" s="8">
        <v>43799</v>
      </c>
      <c r="B181" t="s">
        <v>7</v>
      </c>
      <c r="C181">
        <v>386</v>
      </c>
    </row>
    <row r="182" spans="1:3" x14ac:dyDescent="0.25">
      <c r="A182" s="8">
        <v>43762</v>
      </c>
      <c r="B182" t="s">
        <v>3</v>
      </c>
      <c r="C182">
        <v>244</v>
      </c>
    </row>
    <row r="183" spans="1:3" x14ac:dyDescent="0.25">
      <c r="A183" s="8">
        <v>43571</v>
      </c>
      <c r="B183" t="s">
        <v>7</v>
      </c>
      <c r="C183">
        <v>64</v>
      </c>
    </row>
    <row r="184" spans="1:3" x14ac:dyDescent="0.25">
      <c r="A184" s="8">
        <v>43812</v>
      </c>
      <c r="B184" t="s">
        <v>4</v>
      </c>
      <c r="C184">
        <v>286</v>
      </c>
    </row>
    <row r="185" spans="1:3" x14ac:dyDescent="0.25">
      <c r="A185" s="8">
        <v>43559</v>
      </c>
      <c r="B185" t="s">
        <v>5</v>
      </c>
      <c r="C185">
        <v>143</v>
      </c>
    </row>
    <row r="186" spans="1:3" x14ac:dyDescent="0.25">
      <c r="A186" s="8">
        <v>43770</v>
      </c>
      <c r="B186" t="s">
        <v>3</v>
      </c>
      <c r="C186">
        <v>234</v>
      </c>
    </row>
    <row r="187" spans="1:3" x14ac:dyDescent="0.25">
      <c r="A187" s="8">
        <v>43595</v>
      </c>
      <c r="B187" t="s">
        <v>3</v>
      </c>
      <c r="C187">
        <v>436</v>
      </c>
    </row>
    <row r="188" spans="1:3" x14ac:dyDescent="0.25">
      <c r="A188" s="8">
        <v>43658</v>
      </c>
      <c r="B188" t="s">
        <v>7</v>
      </c>
      <c r="C188">
        <v>413</v>
      </c>
    </row>
    <row r="189" spans="1:3" x14ac:dyDescent="0.25">
      <c r="A189" s="8">
        <v>43603</v>
      </c>
      <c r="B189" t="s">
        <v>7</v>
      </c>
      <c r="C189">
        <v>334</v>
      </c>
    </row>
    <row r="190" spans="1:3" x14ac:dyDescent="0.25">
      <c r="A190" s="8">
        <v>43649</v>
      </c>
      <c r="B190" t="s">
        <v>3</v>
      </c>
      <c r="C190">
        <v>421</v>
      </c>
    </row>
    <row r="191" spans="1:3" x14ac:dyDescent="0.25">
      <c r="A191" s="8">
        <v>43674</v>
      </c>
      <c r="B191" t="s">
        <v>5</v>
      </c>
      <c r="C191">
        <v>209</v>
      </c>
    </row>
    <row r="192" spans="1:3" x14ac:dyDescent="0.25">
      <c r="A192" s="8">
        <v>43505</v>
      </c>
      <c r="B192" t="s">
        <v>3</v>
      </c>
      <c r="C192">
        <v>206</v>
      </c>
    </row>
    <row r="193" spans="1:3" x14ac:dyDescent="0.25">
      <c r="A193" s="8">
        <v>43752</v>
      </c>
      <c r="B193" t="s">
        <v>4</v>
      </c>
      <c r="C193">
        <v>452</v>
      </c>
    </row>
    <row r="194" spans="1:3" x14ac:dyDescent="0.25">
      <c r="A194" s="8">
        <v>43803</v>
      </c>
      <c r="B194" t="s">
        <v>5</v>
      </c>
      <c r="C194">
        <v>403</v>
      </c>
    </row>
    <row r="195" spans="1:3" x14ac:dyDescent="0.25">
      <c r="A195" s="8">
        <v>43743</v>
      </c>
      <c r="B195" t="s">
        <v>4</v>
      </c>
      <c r="C195">
        <v>67</v>
      </c>
    </row>
    <row r="196" spans="1:3" x14ac:dyDescent="0.25">
      <c r="A196" s="8">
        <v>43798</v>
      </c>
      <c r="B196" t="s">
        <v>5</v>
      </c>
      <c r="C196">
        <v>425</v>
      </c>
    </row>
    <row r="197" spans="1:3" x14ac:dyDescent="0.25">
      <c r="A197" s="8">
        <v>43748</v>
      </c>
      <c r="B197" t="s">
        <v>7</v>
      </c>
      <c r="C197">
        <v>78</v>
      </c>
    </row>
    <row r="198" spans="1:3" x14ac:dyDescent="0.25">
      <c r="A198" s="8">
        <v>43627</v>
      </c>
      <c r="B198" t="s">
        <v>4</v>
      </c>
      <c r="C198">
        <v>384</v>
      </c>
    </row>
    <row r="199" spans="1:3" x14ac:dyDescent="0.25">
      <c r="A199" s="8">
        <v>43529</v>
      </c>
      <c r="B199" t="s">
        <v>3</v>
      </c>
      <c r="C199">
        <v>70</v>
      </c>
    </row>
    <row r="200" spans="1:3" x14ac:dyDescent="0.25">
      <c r="A200" s="8">
        <v>43693</v>
      </c>
      <c r="B200" t="s">
        <v>7</v>
      </c>
      <c r="C200">
        <v>447</v>
      </c>
    </row>
    <row r="201" spans="1:3" x14ac:dyDescent="0.25">
      <c r="A201" s="8">
        <v>43601</v>
      </c>
      <c r="B201" t="s">
        <v>7</v>
      </c>
      <c r="C201">
        <v>229</v>
      </c>
    </row>
    <row r="202" spans="1:3" x14ac:dyDescent="0.25">
      <c r="A202" s="8">
        <v>43795</v>
      </c>
      <c r="B202" t="s">
        <v>3</v>
      </c>
      <c r="C202">
        <v>335</v>
      </c>
    </row>
    <row r="203" spans="1:3" x14ac:dyDescent="0.25">
      <c r="A203" s="8">
        <v>43750</v>
      </c>
      <c r="B203" t="s">
        <v>7</v>
      </c>
      <c r="C203">
        <v>357</v>
      </c>
    </row>
    <row r="204" spans="1:3" x14ac:dyDescent="0.25">
      <c r="A204" s="8">
        <v>43635</v>
      </c>
      <c r="B204" t="s">
        <v>3</v>
      </c>
      <c r="C204">
        <v>445</v>
      </c>
    </row>
    <row r="205" spans="1:3" x14ac:dyDescent="0.25">
      <c r="A205" s="8">
        <v>43811</v>
      </c>
      <c r="B205" t="s">
        <v>4</v>
      </c>
      <c r="C205">
        <v>148</v>
      </c>
    </row>
    <row r="206" spans="1:3" x14ac:dyDescent="0.25">
      <c r="A206" s="8">
        <v>43718</v>
      </c>
      <c r="B206" t="s">
        <v>4</v>
      </c>
      <c r="C206">
        <v>446</v>
      </c>
    </row>
    <row r="207" spans="1:3" x14ac:dyDescent="0.25">
      <c r="A207" s="8">
        <v>43758</v>
      </c>
      <c r="B207" t="s">
        <v>7</v>
      </c>
      <c r="C207">
        <v>164</v>
      </c>
    </row>
    <row r="208" spans="1:3" x14ac:dyDescent="0.25">
      <c r="A208" s="8">
        <v>43480</v>
      </c>
      <c r="B208" t="s">
        <v>5</v>
      </c>
      <c r="C208">
        <v>202</v>
      </c>
    </row>
    <row r="209" spans="1:3" x14ac:dyDescent="0.25">
      <c r="A209" s="8">
        <v>43576</v>
      </c>
      <c r="B209" t="s">
        <v>3</v>
      </c>
      <c r="C209">
        <v>288</v>
      </c>
    </row>
    <row r="210" spans="1:3" x14ac:dyDescent="0.25">
      <c r="A210" s="8">
        <v>43778</v>
      </c>
      <c r="B210" t="s">
        <v>7</v>
      </c>
      <c r="C210">
        <v>205</v>
      </c>
    </row>
    <row r="211" spans="1:3" x14ac:dyDescent="0.25">
      <c r="A211" s="8">
        <v>43701</v>
      </c>
      <c r="B211" t="s">
        <v>3</v>
      </c>
      <c r="C211">
        <v>416</v>
      </c>
    </row>
    <row r="212" spans="1:3" x14ac:dyDescent="0.25">
      <c r="A212" s="8">
        <v>43623</v>
      </c>
      <c r="B212" t="s">
        <v>5</v>
      </c>
      <c r="C212">
        <v>414</v>
      </c>
    </row>
    <row r="213" spans="1:3" x14ac:dyDescent="0.25">
      <c r="A213" s="8">
        <v>43597</v>
      </c>
      <c r="B213" t="s">
        <v>5</v>
      </c>
      <c r="C213">
        <v>184</v>
      </c>
    </row>
    <row r="214" spans="1:3" x14ac:dyDescent="0.25">
      <c r="A214" s="8">
        <v>43776</v>
      </c>
      <c r="B214" t="s">
        <v>5</v>
      </c>
      <c r="C214">
        <v>239</v>
      </c>
    </row>
    <row r="215" spans="1:3" x14ac:dyDescent="0.25">
      <c r="A215" s="8">
        <v>43760</v>
      </c>
      <c r="B215" t="s">
        <v>7</v>
      </c>
      <c r="C215">
        <v>308</v>
      </c>
    </row>
    <row r="216" spans="1:3" x14ac:dyDescent="0.25">
      <c r="A216" s="8">
        <v>43526</v>
      </c>
      <c r="B216" t="s">
        <v>3</v>
      </c>
      <c r="C216">
        <v>432</v>
      </c>
    </row>
    <row r="217" spans="1:3" x14ac:dyDescent="0.25">
      <c r="A217" s="8">
        <v>43492</v>
      </c>
      <c r="B217" t="s">
        <v>4</v>
      </c>
      <c r="C217">
        <v>396</v>
      </c>
    </row>
    <row r="218" spans="1:3" x14ac:dyDescent="0.25">
      <c r="A218" s="8">
        <v>43586</v>
      </c>
      <c r="B218" t="s">
        <v>3</v>
      </c>
      <c r="C218">
        <v>108</v>
      </c>
    </row>
    <row r="219" spans="1:3" x14ac:dyDescent="0.25">
      <c r="A219" s="8">
        <v>43507</v>
      </c>
      <c r="B219" t="s">
        <v>3</v>
      </c>
      <c r="C219">
        <v>340</v>
      </c>
    </row>
    <row r="220" spans="1:3" x14ac:dyDescent="0.25">
      <c r="A220" s="8">
        <v>43757</v>
      </c>
      <c r="B220" t="s">
        <v>3</v>
      </c>
      <c r="C220">
        <v>359</v>
      </c>
    </row>
    <row r="221" spans="1:3" x14ac:dyDescent="0.25">
      <c r="A221" s="8">
        <v>43514</v>
      </c>
      <c r="B221" t="s">
        <v>7</v>
      </c>
      <c r="C221">
        <v>492</v>
      </c>
    </row>
    <row r="222" spans="1:3" x14ac:dyDescent="0.25">
      <c r="A222" s="8">
        <v>43470</v>
      </c>
      <c r="B222" t="s">
        <v>7</v>
      </c>
      <c r="C222">
        <v>486</v>
      </c>
    </row>
    <row r="223" spans="1:3" x14ac:dyDescent="0.25">
      <c r="A223" s="8">
        <v>43697</v>
      </c>
      <c r="B223" t="s">
        <v>4</v>
      </c>
      <c r="C223">
        <v>131</v>
      </c>
    </row>
    <row r="224" spans="1:3" x14ac:dyDescent="0.25">
      <c r="A224" s="8">
        <v>43766</v>
      </c>
      <c r="B224" t="s">
        <v>7</v>
      </c>
      <c r="C224">
        <v>292</v>
      </c>
    </row>
    <row r="225" spans="1:3" x14ac:dyDescent="0.25">
      <c r="A225" s="8">
        <v>43657</v>
      </c>
      <c r="B225" t="s">
        <v>5</v>
      </c>
      <c r="C225">
        <v>225</v>
      </c>
    </row>
    <row r="226" spans="1:3" x14ac:dyDescent="0.25">
      <c r="A226" s="8">
        <v>43753</v>
      </c>
      <c r="B226" t="s">
        <v>5</v>
      </c>
      <c r="C226">
        <v>90</v>
      </c>
    </row>
    <row r="227" spans="1:3" x14ac:dyDescent="0.25">
      <c r="A227" s="8">
        <v>43686</v>
      </c>
      <c r="B227" t="s">
        <v>3</v>
      </c>
      <c r="C227">
        <v>357</v>
      </c>
    </row>
    <row r="228" spans="1:3" x14ac:dyDescent="0.25">
      <c r="A228" s="8">
        <v>43720</v>
      </c>
      <c r="B228" t="s">
        <v>7</v>
      </c>
      <c r="C228">
        <v>386</v>
      </c>
    </row>
    <row r="229" spans="1:3" x14ac:dyDescent="0.25">
      <c r="A229" s="8">
        <v>43625</v>
      </c>
      <c r="B229" t="s">
        <v>3</v>
      </c>
      <c r="C229">
        <v>441</v>
      </c>
    </row>
    <row r="230" spans="1:3" x14ac:dyDescent="0.25">
      <c r="A230" s="8">
        <v>43747</v>
      </c>
      <c r="B230" t="s">
        <v>7</v>
      </c>
      <c r="C230">
        <v>209</v>
      </c>
    </row>
    <row r="231" spans="1:3" x14ac:dyDescent="0.25">
      <c r="A231" s="8">
        <v>43788</v>
      </c>
      <c r="B231" t="s">
        <v>3</v>
      </c>
      <c r="C231">
        <v>348</v>
      </c>
    </row>
    <row r="232" spans="1:3" x14ac:dyDescent="0.25">
      <c r="A232" s="8">
        <v>43666</v>
      </c>
      <c r="B232" t="s">
        <v>5</v>
      </c>
      <c r="C232">
        <v>239</v>
      </c>
    </row>
    <row r="233" spans="1:3" x14ac:dyDescent="0.25">
      <c r="A233" s="8">
        <v>43612</v>
      </c>
      <c r="B233" t="s">
        <v>4</v>
      </c>
      <c r="C233">
        <v>452</v>
      </c>
    </row>
    <row r="234" spans="1:3" x14ac:dyDescent="0.25">
      <c r="A234" s="8">
        <v>43701</v>
      </c>
      <c r="B234" t="s">
        <v>3</v>
      </c>
      <c r="C234">
        <v>112</v>
      </c>
    </row>
    <row r="235" spans="1:3" x14ac:dyDescent="0.25">
      <c r="A235" s="8">
        <v>43513</v>
      </c>
      <c r="B235" t="s">
        <v>5</v>
      </c>
      <c r="C235">
        <v>462</v>
      </c>
    </row>
    <row r="236" spans="1:3" x14ac:dyDescent="0.25">
      <c r="A236" s="8">
        <v>43475</v>
      </c>
      <c r="B236" t="s">
        <v>4</v>
      </c>
      <c r="C236">
        <v>303</v>
      </c>
    </row>
    <row r="237" spans="1:3" x14ac:dyDescent="0.25">
      <c r="A237" s="8">
        <v>43669</v>
      </c>
      <c r="B237" t="s">
        <v>3</v>
      </c>
      <c r="C237">
        <v>255</v>
      </c>
    </row>
    <row r="238" spans="1:3" x14ac:dyDescent="0.25">
      <c r="A238" s="8">
        <v>43712</v>
      </c>
      <c r="B238" t="s">
        <v>3</v>
      </c>
      <c r="C238">
        <v>332</v>
      </c>
    </row>
    <row r="239" spans="1:3" x14ac:dyDescent="0.25">
      <c r="A239" s="8">
        <v>43642</v>
      </c>
      <c r="B239" t="s">
        <v>7</v>
      </c>
      <c r="C239">
        <v>321</v>
      </c>
    </row>
    <row r="240" spans="1:3" x14ac:dyDescent="0.25">
      <c r="A240" s="8">
        <v>43798</v>
      </c>
      <c r="B240" t="s">
        <v>3</v>
      </c>
      <c r="C240">
        <v>96</v>
      </c>
    </row>
    <row r="241" spans="1:3" x14ac:dyDescent="0.25">
      <c r="A241" s="8">
        <v>43810</v>
      </c>
      <c r="B241" t="s">
        <v>7</v>
      </c>
      <c r="C241">
        <v>358</v>
      </c>
    </row>
    <row r="242" spans="1:3" x14ac:dyDescent="0.25">
      <c r="A242" s="8">
        <v>43820</v>
      </c>
      <c r="B242" t="s">
        <v>4</v>
      </c>
      <c r="C242">
        <v>445</v>
      </c>
    </row>
    <row r="243" spans="1:3" x14ac:dyDescent="0.25">
      <c r="A243" s="8">
        <v>43818</v>
      </c>
      <c r="B243" t="s">
        <v>4</v>
      </c>
      <c r="C243">
        <v>416</v>
      </c>
    </row>
    <row r="244" spans="1:3" x14ac:dyDescent="0.25">
      <c r="A244" s="8">
        <v>43494</v>
      </c>
      <c r="B244" t="s">
        <v>5</v>
      </c>
      <c r="C244">
        <v>403</v>
      </c>
    </row>
    <row r="245" spans="1:3" x14ac:dyDescent="0.25">
      <c r="A245" s="8">
        <v>43545</v>
      </c>
      <c r="B245" t="s">
        <v>7</v>
      </c>
      <c r="C245">
        <v>439</v>
      </c>
    </row>
    <row r="246" spans="1:3" x14ac:dyDescent="0.25">
      <c r="A246" s="8">
        <v>43664</v>
      </c>
      <c r="B246" t="s">
        <v>5</v>
      </c>
      <c r="C246">
        <v>425</v>
      </c>
    </row>
    <row r="247" spans="1:3" x14ac:dyDescent="0.25">
      <c r="A247" s="8">
        <v>43749</v>
      </c>
      <c r="B247" t="s">
        <v>3</v>
      </c>
      <c r="C247">
        <v>308</v>
      </c>
    </row>
    <row r="248" spans="1:3" x14ac:dyDescent="0.25">
      <c r="A248" s="8">
        <v>43586</v>
      </c>
      <c r="B248" t="s">
        <v>4</v>
      </c>
      <c r="C248">
        <v>105</v>
      </c>
    </row>
    <row r="249" spans="1:3" x14ac:dyDescent="0.25">
      <c r="A249" s="8">
        <v>43662</v>
      </c>
      <c r="B249" t="s">
        <v>5</v>
      </c>
      <c r="C249">
        <v>212</v>
      </c>
    </row>
    <row r="250" spans="1:3" x14ac:dyDescent="0.25">
      <c r="A250" s="8">
        <v>43533</v>
      </c>
      <c r="B250" t="s">
        <v>4</v>
      </c>
      <c r="C250">
        <v>457</v>
      </c>
    </row>
    <row r="251" spans="1:3" x14ac:dyDescent="0.25">
      <c r="A251" s="8">
        <v>43687</v>
      </c>
      <c r="B251" t="s">
        <v>4</v>
      </c>
      <c r="C251">
        <v>347</v>
      </c>
    </row>
    <row r="252" spans="1:3" x14ac:dyDescent="0.25">
      <c r="A252" s="8">
        <v>43658</v>
      </c>
      <c r="B252" t="s">
        <v>4</v>
      </c>
      <c r="C252">
        <v>388</v>
      </c>
    </row>
    <row r="253" spans="1:3" x14ac:dyDescent="0.25">
      <c r="A253" s="8">
        <v>43653</v>
      </c>
      <c r="B253" t="s">
        <v>3</v>
      </c>
      <c r="C253">
        <v>461</v>
      </c>
    </row>
    <row r="254" spans="1:3" x14ac:dyDescent="0.25">
      <c r="A254" s="8">
        <v>43536</v>
      </c>
      <c r="B254" t="s">
        <v>5</v>
      </c>
      <c r="C254">
        <v>64</v>
      </c>
    </row>
    <row r="255" spans="1:3" x14ac:dyDescent="0.25">
      <c r="A255" s="8">
        <v>43572</v>
      </c>
      <c r="B255" t="s">
        <v>4</v>
      </c>
      <c r="C255">
        <v>126</v>
      </c>
    </row>
    <row r="256" spans="1:3" x14ac:dyDescent="0.25">
      <c r="A256" s="8">
        <v>43734</v>
      </c>
      <c r="B256" t="s">
        <v>5</v>
      </c>
      <c r="C256">
        <v>363</v>
      </c>
    </row>
    <row r="257" spans="1:3" x14ac:dyDescent="0.25">
      <c r="A257" s="8">
        <v>43634</v>
      </c>
      <c r="B257" t="s">
        <v>3</v>
      </c>
      <c r="C257">
        <v>145</v>
      </c>
    </row>
    <row r="258" spans="1:3" x14ac:dyDescent="0.25">
      <c r="A258" s="8">
        <v>43576</v>
      </c>
      <c r="B258" t="s">
        <v>4</v>
      </c>
      <c r="C258">
        <v>345</v>
      </c>
    </row>
    <row r="259" spans="1:3" x14ac:dyDescent="0.25">
      <c r="A259" s="8">
        <v>43473</v>
      </c>
      <c r="B259" t="s">
        <v>5</v>
      </c>
      <c r="C259">
        <v>145</v>
      </c>
    </row>
    <row r="260" spans="1:3" x14ac:dyDescent="0.25">
      <c r="A260" s="8">
        <v>43547</v>
      </c>
      <c r="B260" t="s">
        <v>7</v>
      </c>
      <c r="C260">
        <v>224</v>
      </c>
    </row>
    <row r="261" spans="1:3" x14ac:dyDescent="0.25">
      <c r="A261" s="8">
        <v>43536</v>
      </c>
      <c r="B261" t="s">
        <v>7</v>
      </c>
      <c r="C261">
        <v>297</v>
      </c>
    </row>
    <row r="262" spans="1:3" x14ac:dyDescent="0.25">
      <c r="A262" s="8">
        <v>43509</v>
      </c>
      <c r="B262" t="s">
        <v>3</v>
      </c>
      <c r="C262">
        <v>330</v>
      </c>
    </row>
    <row r="263" spans="1:3" x14ac:dyDescent="0.25">
      <c r="A263" s="8">
        <v>43502</v>
      </c>
      <c r="B263" t="s">
        <v>3</v>
      </c>
      <c r="C263">
        <v>267</v>
      </c>
    </row>
    <row r="264" spans="1:3" x14ac:dyDescent="0.25">
      <c r="A264" s="8">
        <v>43813</v>
      </c>
      <c r="B264" t="s">
        <v>3</v>
      </c>
      <c r="C264">
        <v>294</v>
      </c>
    </row>
    <row r="265" spans="1:3" x14ac:dyDescent="0.25">
      <c r="A265" s="8">
        <v>43686</v>
      </c>
      <c r="B265" t="s">
        <v>7</v>
      </c>
      <c r="C265">
        <v>241</v>
      </c>
    </row>
    <row r="266" spans="1:3" x14ac:dyDescent="0.25">
      <c r="A266" s="8">
        <v>43752</v>
      </c>
      <c r="B266" t="s">
        <v>3</v>
      </c>
      <c r="C266">
        <v>204</v>
      </c>
    </row>
    <row r="267" spans="1:3" x14ac:dyDescent="0.25">
      <c r="A267" s="8">
        <v>43556</v>
      </c>
      <c r="B267" t="s">
        <v>7</v>
      </c>
      <c r="C267">
        <v>355</v>
      </c>
    </row>
    <row r="268" spans="1:3" x14ac:dyDescent="0.25">
      <c r="A268" s="8">
        <v>43636</v>
      </c>
      <c r="B268" t="s">
        <v>4</v>
      </c>
      <c r="C268">
        <v>374</v>
      </c>
    </row>
    <row r="269" spans="1:3" x14ac:dyDescent="0.25">
      <c r="A269" s="8">
        <v>43523</v>
      </c>
      <c r="B269" t="s">
        <v>7</v>
      </c>
      <c r="C269">
        <v>441</v>
      </c>
    </row>
    <row r="270" spans="1:3" x14ac:dyDescent="0.25">
      <c r="A270" s="8">
        <v>43593</v>
      </c>
      <c r="B270" t="s">
        <v>7</v>
      </c>
      <c r="C270">
        <v>181</v>
      </c>
    </row>
    <row r="271" spans="1:3" x14ac:dyDescent="0.25">
      <c r="A271" s="8">
        <v>43502</v>
      </c>
      <c r="B271" t="s">
        <v>4</v>
      </c>
      <c r="C271">
        <v>132</v>
      </c>
    </row>
    <row r="272" spans="1:3" x14ac:dyDescent="0.25">
      <c r="A272" s="8">
        <v>43804</v>
      </c>
      <c r="B272" t="s">
        <v>5</v>
      </c>
      <c r="C272">
        <v>333</v>
      </c>
    </row>
    <row r="273" spans="1:3" x14ac:dyDescent="0.25">
      <c r="A273" s="8">
        <v>43606</v>
      </c>
      <c r="B273" t="s">
        <v>5</v>
      </c>
      <c r="C273">
        <v>444</v>
      </c>
    </row>
    <row r="274" spans="1:3" x14ac:dyDescent="0.25">
      <c r="A274" s="8">
        <v>43545</v>
      </c>
      <c r="B274" t="s">
        <v>4</v>
      </c>
      <c r="C274">
        <v>98</v>
      </c>
    </row>
    <row r="275" spans="1:3" x14ac:dyDescent="0.25">
      <c r="A275" s="8">
        <v>43529</v>
      </c>
      <c r="B275" t="s">
        <v>4</v>
      </c>
      <c r="C275">
        <v>386</v>
      </c>
    </row>
    <row r="276" spans="1:3" x14ac:dyDescent="0.25">
      <c r="A276" s="8">
        <v>43763</v>
      </c>
      <c r="B276" t="s">
        <v>4</v>
      </c>
      <c r="C276">
        <v>95</v>
      </c>
    </row>
    <row r="277" spans="1:3" x14ac:dyDescent="0.25">
      <c r="A277" s="8">
        <v>43664</v>
      </c>
      <c r="B277" t="s">
        <v>3</v>
      </c>
      <c r="C277">
        <v>183</v>
      </c>
    </row>
    <row r="278" spans="1:3" x14ac:dyDescent="0.25">
      <c r="A278" s="8">
        <v>43735</v>
      </c>
      <c r="B278" t="s">
        <v>5</v>
      </c>
      <c r="C278">
        <v>265</v>
      </c>
    </row>
    <row r="279" spans="1:3" x14ac:dyDescent="0.25">
      <c r="A279" s="8">
        <v>43658</v>
      </c>
      <c r="B279" t="s">
        <v>7</v>
      </c>
      <c r="C279">
        <v>199</v>
      </c>
    </row>
    <row r="280" spans="1:3" x14ac:dyDescent="0.25">
      <c r="A280" s="8">
        <v>43761</v>
      </c>
      <c r="B280" t="s">
        <v>7</v>
      </c>
      <c r="C280">
        <v>200</v>
      </c>
    </row>
    <row r="281" spans="1:3" x14ac:dyDescent="0.25">
      <c r="A281" s="8">
        <v>43665</v>
      </c>
      <c r="B281" t="s">
        <v>3</v>
      </c>
      <c r="C281">
        <v>112</v>
      </c>
    </row>
    <row r="282" spans="1:3" x14ac:dyDescent="0.25">
      <c r="A282" s="8">
        <v>43761</v>
      </c>
      <c r="B282" t="s">
        <v>5</v>
      </c>
      <c r="C282">
        <v>295</v>
      </c>
    </row>
    <row r="283" spans="1:3" x14ac:dyDescent="0.25">
      <c r="A283" s="8">
        <v>43805</v>
      </c>
      <c r="B283" t="s">
        <v>3</v>
      </c>
      <c r="C283">
        <v>205</v>
      </c>
    </row>
    <row r="284" spans="1:3" x14ac:dyDescent="0.25">
      <c r="A284" s="8">
        <v>43758</v>
      </c>
      <c r="B284" t="s">
        <v>3</v>
      </c>
      <c r="C284">
        <v>401</v>
      </c>
    </row>
    <row r="285" spans="1:3" x14ac:dyDescent="0.25">
      <c r="A285" s="8">
        <v>43791</v>
      </c>
      <c r="B285" t="s">
        <v>4</v>
      </c>
      <c r="C285">
        <v>126</v>
      </c>
    </row>
    <row r="286" spans="1:3" x14ac:dyDescent="0.25">
      <c r="A286" s="8">
        <v>43672</v>
      </c>
      <c r="B286" t="s">
        <v>4</v>
      </c>
      <c r="C286">
        <v>287</v>
      </c>
    </row>
    <row r="287" spans="1:3" x14ac:dyDescent="0.25">
      <c r="A287" s="8">
        <v>43633</v>
      </c>
      <c r="B287" t="s">
        <v>4</v>
      </c>
      <c r="C287">
        <v>493</v>
      </c>
    </row>
    <row r="288" spans="1:3" x14ac:dyDescent="0.25">
      <c r="A288" s="8">
        <v>43494</v>
      </c>
      <c r="B288" t="s">
        <v>7</v>
      </c>
      <c r="C288">
        <v>100</v>
      </c>
    </row>
    <row r="289" spans="1:3" x14ac:dyDescent="0.25">
      <c r="A289" s="8">
        <v>43642</v>
      </c>
      <c r="B289" t="s">
        <v>3</v>
      </c>
      <c r="C289">
        <v>430</v>
      </c>
    </row>
    <row r="290" spans="1:3" x14ac:dyDescent="0.25">
      <c r="A290" s="8">
        <v>43815</v>
      </c>
      <c r="B290" t="s">
        <v>7</v>
      </c>
      <c r="C290">
        <v>338</v>
      </c>
    </row>
    <row r="291" spans="1:3" x14ac:dyDescent="0.25">
      <c r="A291" s="8">
        <v>43487</v>
      </c>
      <c r="B291" t="s">
        <v>7</v>
      </c>
      <c r="C291">
        <v>233</v>
      </c>
    </row>
    <row r="292" spans="1:3" x14ac:dyDescent="0.25">
      <c r="A292" s="8">
        <v>43819</v>
      </c>
      <c r="B292" t="s">
        <v>3</v>
      </c>
      <c r="C292">
        <v>71</v>
      </c>
    </row>
    <row r="293" spans="1:3" x14ac:dyDescent="0.25">
      <c r="A293" s="8">
        <v>43535</v>
      </c>
      <c r="B293" t="s">
        <v>7</v>
      </c>
      <c r="C293">
        <v>339</v>
      </c>
    </row>
    <row r="294" spans="1:3" x14ac:dyDescent="0.25">
      <c r="A294" s="8">
        <v>43595</v>
      </c>
      <c r="B294" t="s">
        <v>7</v>
      </c>
      <c r="C294">
        <v>331</v>
      </c>
    </row>
    <row r="295" spans="1:3" x14ac:dyDescent="0.25">
      <c r="A295" s="8">
        <v>43582</v>
      </c>
      <c r="B295" t="s">
        <v>5</v>
      </c>
      <c r="C295">
        <v>425</v>
      </c>
    </row>
    <row r="296" spans="1:3" x14ac:dyDescent="0.25">
      <c r="A296" s="8">
        <v>43757</v>
      </c>
      <c r="B296" t="s">
        <v>7</v>
      </c>
      <c r="C296">
        <v>321</v>
      </c>
    </row>
    <row r="297" spans="1:3" x14ac:dyDescent="0.25">
      <c r="A297" s="8">
        <v>43519</v>
      </c>
      <c r="B297" t="s">
        <v>5</v>
      </c>
      <c r="C297">
        <v>246</v>
      </c>
    </row>
    <row r="298" spans="1:3" x14ac:dyDescent="0.25">
      <c r="A298" s="8">
        <v>43598</v>
      </c>
      <c r="B298" t="s">
        <v>5</v>
      </c>
      <c r="C298">
        <v>382</v>
      </c>
    </row>
    <row r="299" spans="1:3" x14ac:dyDescent="0.25">
      <c r="A299" s="8">
        <v>43730</v>
      </c>
      <c r="B299" t="s">
        <v>7</v>
      </c>
      <c r="C299">
        <v>186</v>
      </c>
    </row>
    <row r="300" spans="1:3" x14ac:dyDescent="0.25">
      <c r="A300" s="8">
        <v>43748</v>
      </c>
      <c r="B300" t="s">
        <v>7</v>
      </c>
      <c r="C300">
        <v>366</v>
      </c>
    </row>
    <row r="301" spans="1:3" x14ac:dyDescent="0.25">
      <c r="A301" s="8">
        <v>43753</v>
      </c>
      <c r="B301" t="s">
        <v>4</v>
      </c>
      <c r="C301">
        <v>473</v>
      </c>
    </row>
    <row r="302" spans="1:3" x14ac:dyDescent="0.25">
      <c r="A302" s="8">
        <v>43505</v>
      </c>
      <c r="B302" t="s">
        <v>7</v>
      </c>
      <c r="C302">
        <v>439</v>
      </c>
    </row>
    <row r="303" spans="1:3" x14ac:dyDescent="0.25">
      <c r="A303" s="8">
        <v>43789</v>
      </c>
      <c r="B303" t="s">
        <v>7</v>
      </c>
      <c r="C303">
        <v>290</v>
      </c>
    </row>
    <row r="304" spans="1:3" x14ac:dyDescent="0.25">
      <c r="A304" s="8">
        <v>43514</v>
      </c>
      <c r="B304" t="s">
        <v>5</v>
      </c>
      <c r="C304">
        <v>449</v>
      </c>
    </row>
    <row r="305" spans="1:3" x14ac:dyDescent="0.25">
      <c r="A305" s="8">
        <v>43498</v>
      </c>
      <c r="B305" t="s">
        <v>7</v>
      </c>
      <c r="C305">
        <v>307</v>
      </c>
    </row>
    <row r="306" spans="1:3" x14ac:dyDescent="0.25">
      <c r="A306" s="8">
        <v>43706</v>
      </c>
      <c r="B306" t="s">
        <v>4</v>
      </c>
      <c r="C306">
        <v>104</v>
      </c>
    </row>
    <row r="307" spans="1:3" x14ac:dyDescent="0.25">
      <c r="A307" s="8">
        <v>43774</v>
      </c>
      <c r="B307" t="s">
        <v>3</v>
      </c>
      <c r="C307">
        <v>135</v>
      </c>
    </row>
    <row r="308" spans="1:3" x14ac:dyDescent="0.25">
      <c r="A308" s="8">
        <v>43514</v>
      </c>
      <c r="B308" t="s">
        <v>3</v>
      </c>
      <c r="C308">
        <v>413</v>
      </c>
    </row>
    <row r="309" spans="1:3" x14ac:dyDescent="0.25">
      <c r="A309" s="8">
        <v>43756</v>
      </c>
      <c r="B309" t="s">
        <v>5</v>
      </c>
      <c r="C309">
        <v>200</v>
      </c>
    </row>
    <row r="310" spans="1:3" x14ac:dyDescent="0.25">
      <c r="A310" s="8">
        <v>43756</v>
      </c>
      <c r="B310" t="s">
        <v>4</v>
      </c>
      <c r="C310">
        <v>425</v>
      </c>
    </row>
    <row r="311" spans="1:3" x14ac:dyDescent="0.25">
      <c r="A311" s="8">
        <v>43474</v>
      </c>
      <c r="B311" t="s">
        <v>7</v>
      </c>
      <c r="C311">
        <v>322</v>
      </c>
    </row>
    <row r="312" spans="1:3" x14ac:dyDescent="0.25">
      <c r="A312" s="8">
        <v>43761</v>
      </c>
      <c r="B312" t="s">
        <v>7</v>
      </c>
      <c r="C312">
        <v>65</v>
      </c>
    </row>
    <row r="313" spans="1:3" x14ac:dyDescent="0.25">
      <c r="A313" s="8">
        <v>43616</v>
      </c>
      <c r="B313" t="s">
        <v>3</v>
      </c>
      <c r="C313">
        <v>354</v>
      </c>
    </row>
    <row r="314" spans="1:3" x14ac:dyDescent="0.25">
      <c r="A314" s="8">
        <v>43773</v>
      </c>
      <c r="B314" t="s">
        <v>3</v>
      </c>
      <c r="C314">
        <v>381</v>
      </c>
    </row>
    <row r="315" spans="1:3" x14ac:dyDescent="0.25">
      <c r="A315" s="8">
        <v>43817</v>
      </c>
      <c r="B315" t="s">
        <v>7</v>
      </c>
      <c r="C315">
        <v>454</v>
      </c>
    </row>
    <row r="316" spans="1:3" x14ac:dyDescent="0.25">
      <c r="A316" s="8">
        <v>43619</v>
      </c>
      <c r="B316" t="s">
        <v>7</v>
      </c>
      <c r="C316">
        <v>111</v>
      </c>
    </row>
    <row r="317" spans="1:3" x14ac:dyDescent="0.25">
      <c r="A317" s="8">
        <v>43686</v>
      </c>
      <c r="B317" t="s">
        <v>5</v>
      </c>
      <c r="C317">
        <v>405</v>
      </c>
    </row>
    <row r="318" spans="1:3" x14ac:dyDescent="0.25">
      <c r="A318" s="8">
        <v>43627</v>
      </c>
      <c r="B318" t="s">
        <v>5</v>
      </c>
      <c r="C318">
        <v>444</v>
      </c>
    </row>
    <row r="319" spans="1:3" x14ac:dyDescent="0.25">
      <c r="A319" s="8">
        <v>43537</v>
      </c>
      <c r="B319" t="s">
        <v>4</v>
      </c>
      <c r="C319">
        <v>446</v>
      </c>
    </row>
    <row r="320" spans="1:3" x14ac:dyDescent="0.25">
      <c r="A320" s="8">
        <v>43533</v>
      </c>
      <c r="B320" t="s">
        <v>7</v>
      </c>
      <c r="C320">
        <v>231</v>
      </c>
    </row>
    <row r="321" spans="1:3" x14ac:dyDescent="0.25">
      <c r="A321" s="8">
        <v>43630</v>
      </c>
      <c r="B321" t="s">
        <v>5</v>
      </c>
      <c r="C321">
        <v>148</v>
      </c>
    </row>
    <row r="322" spans="1:3" x14ac:dyDescent="0.25">
      <c r="A322" s="8">
        <v>43702</v>
      </c>
      <c r="B322" t="s">
        <v>5</v>
      </c>
      <c r="C322">
        <v>475</v>
      </c>
    </row>
    <row r="323" spans="1:3" x14ac:dyDescent="0.25">
      <c r="A323" s="8">
        <v>43730</v>
      </c>
      <c r="B323" t="s">
        <v>3</v>
      </c>
      <c r="C323">
        <v>367</v>
      </c>
    </row>
    <row r="324" spans="1:3" x14ac:dyDescent="0.25">
      <c r="A324" s="8">
        <v>43622</v>
      </c>
      <c r="B324" t="s">
        <v>7</v>
      </c>
      <c r="C324">
        <v>475</v>
      </c>
    </row>
    <row r="325" spans="1:3" x14ac:dyDescent="0.25">
      <c r="A325" s="8">
        <v>43693</v>
      </c>
      <c r="B325" t="s">
        <v>7</v>
      </c>
      <c r="C325">
        <v>55</v>
      </c>
    </row>
    <row r="326" spans="1:3" x14ac:dyDescent="0.25">
      <c r="A326" s="8">
        <v>43679</v>
      </c>
      <c r="B326" t="s">
        <v>5</v>
      </c>
      <c r="C326">
        <v>468</v>
      </c>
    </row>
    <row r="327" spans="1:3" x14ac:dyDescent="0.25">
      <c r="A327" s="8">
        <v>43551</v>
      </c>
      <c r="B327" t="s">
        <v>7</v>
      </c>
      <c r="C327">
        <v>356</v>
      </c>
    </row>
    <row r="328" spans="1:3" x14ac:dyDescent="0.25">
      <c r="A328" s="8">
        <v>43763</v>
      </c>
      <c r="B328" t="s">
        <v>4</v>
      </c>
      <c r="C328">
        <v>56</v>
      </c>
    </row>
    <row r="329" spans="1:3" x14ac:dyDescent="0.25">
      <c r="A329" s="8">
        <v>43658</v>
      </c>
      <c r="B329" t="s">
        <v>7</v>
      </c>
      <c r="C329">
        <v>268</v>
      </c>
    </row>
    <row r="330" spans="1:3" x14ac:dyDescent="0.25">
      <c r="A330" s="8">
        <v>43633</v>
      </c>
      <c r="B330" t="s">
        <v>5</v>
      </c>
      <c r="C330">
        <v>231</v>
      </c>
    </row>
    <row r="331" spans="1:3" x14ac:dyDescent="0.25">
      <c r="A331" s="8">
        <v>43466</v>
      </c>
      <c r="B331" t="s">
        <v>5</v>
      </c>
      <c r="C331">
        <v>150</v>
      </c>
    </row>
    <row r="332" spans="1:3" x14ac:dyDescent="0.25">
      <c r="A332" s="8">
        <v>43735</v>
      </c>
      <c r="B332" t="s">
        <v>5</v>
      </c>
      <c r="C332">
        <v>394</v>
      </c>
    </row>
    <row r="333" spans="1:3" x14ac:dyDescent="0.25">
      <c r="A333" s="8">
        <v>43597</v>
      </c>
      <c r="B333" t="s">
        <v>4</v>
      </c>
      <c r="C333">
        <v>137</v>
      </c>
    </row>
    <row r="334" spans="1:3" x14ac:dyDescent="0.25">
      <c r="A334" s="8">
        <v>43577</v>
      </c>
      <c r="B334" t="s">
        <v>5</v>
      </c>
      <c r="C334">
        <v>349</v>
      </c>
    </row>
    <row r="335" spans="1:3" x14ac:dyDescent="0.25">
      <c r="A335" s="8">
        <v>43797</v>
      </c>
      <c r="B335" t="s">
        <v>4</v>
      </c>
      <c r="C335">
        <v>366</v>
      </c>
    </row>
    <row r="336" spans="1:3" x14ac:dyDescent="0.25">
      <c r="A336" s="8">
        <v>43508</v>
      </c>
      <c r="B336" t="s">
        <v>3</v>
      </c>
      <c r="C336">
        <v>180</v>
      </c>
    </row>
    <row r="337" spans="1:3" x14ac:dyDescent="0.25">
      <c r="A337" s="8">
        <v>43588</v>
      </c>
      <c r="B337" t="s">
        <v>7</v>
      </c>
      <c r="C337">
        <v>302</v>
      </c>
    </row>
    <row r="338" spans="1:3" x14ac:dyDescent="0.25">
      <c r="A338" s="8">
        <v>43825</v>
      </c>
      <c r="B338" t="s">
        <v>3</v>
      </c>
      <c r="C338">
        <v>248</v>
      </c>
    </row>
    <row r="339" spans="1:3" x14ac:dyDescent="0.25">
      <c r="A339" s="8">
        <v>43567</v>
      </c>
      <c r="B339" t="s">
        <v>7</v>
      </c>
      <c r="C339">
        <v>453</v>
      </c>
    </row>
    <row r="340" spans="1:3" x14ac:dyDescent="0.25">
      <c r="A340" s="8">
        <v>43629</v>
      </c>
      <c r="B340" t="s">
        <v>4</v>
      </c>
      <c r="C340">
        <v>239</v>
      </c>
    </row>
    <row r="341" spans="1:3" x14ac:dyDescent="0.25">
      <c r="A341" s="8">
        <v>43696</v>
      </c>
      <c r="B341" t="s">
        <v>4</v>
      </c>
      <c r="C341">
        <v>408</v>
      </c>
    </row>
    <row r="342" spans="1:3" x14ac:dyDescent="0.25">
      <c r="A342" s="8">
        <v>43707</v>
      </c>
      <c r="B342" t="s">
        <v>3</v>
      </c>
      <c r="C342">
        <v>151</v>
      </c>
    </row>
    <row r="343" spans="1:3" x14ac:dyDescent="0.25">
      <c r="A343" s="8">
        <v>43700</v>
      </c>
      <c r="B343" t="s">
        <v>5</v>
      </c>
      <c r="C343">
        <v>155</v>
      </c>
    </row>
    <row r="344" spans="1:3" x14ac:dyDescent="0.25">
      <c r="A344" s="8">
        <v>43671</v>
      </c>
      <c r="B344" t="s">
        <v>3</v>
      </c>
      <c r="C344">
        <v>500</v>
      </c>
    </row>
    <row r="345" spans="1:3" x14ac:dyDescent="0.25">
      <c r="A345" s="8">
        <v>43604</v>
      </c>
      <c r="B345" t="s">
        <v>4</v>
      </c>
      <c r="C345">
        <v>379</v>
      </c>
    </row>
    <row r="346" spans="1:3" x14ac:dyDescent="0.25">
      <c r="A346" s="8">
        <v>43658</v>
      </c>
      <c r="B346" t="s">
        <v>5</v>
      </c>
      <c r="C346">
        <v>178</v>
      </c>
    </row>
    <row r="347" spans="1:3" x14ac:dyDescent="0.25">
      <c r="A347" s="8">
        <v>43799</v>
      </c>
      <c r="B347" t="s">
        <v>3</v>
      </c>
      <c r="C347">
        <v>350</v>
      </c>
    </row>
    <row r="348" spans="1:3" x14ac:dyDescent="0.25">
      <c r="A348" s="8">
        <v>43569</v>
      </c>
      <c r="B348" t="s">
        <v>4</v>
      </c>
      <c r="C348">
        <v>498</v>
      </c>
    </row>
    <row r="349" spans="1:3" x14ac:dyDescent="0.25">
      <c r="A349" s="8">
        <v>43566</v>
      </c>
      <c r="B349" t="s">
        <v>4</v>
      </c>
      <c r="C349">
        <v>179</v>
      </c>
    </row>
    <row r="350" spans="1:3" x14ac:dyDescent="0.25">
      <c r="A350" s="8">
        <v>43823</v>
      </c>
      <c r="B350" t="s">
        <v>7</v>
      </c>
      <c r="C350">
        <v>64</v>
      </c>
    </row>
    <row r="351" spans="1:3" x14ac:dyDescent="0.25">
      <c r="A351" s="8">
        <v>43544</v>
      </c>
      <c r="B351" t="s">
        <v>5</v>
      </c>
      <c r="C351">
        <v>393</v>
      </c>
    </row>
    <row r="352" spans="1:3" x14ac:dyDescent="0.25">
      <c r="A352" s="8">
        <v>43475</v>
      </c>
      <c r="B352" t="s">
        <v>4</v>
      </c>
      <c r="C352">
        <v>60</v>
      </c>
    </row>
    <row r="353" spans="1:3" x14ac:dyDescent="0.25">
      <c r="A353" s="8">
        <v>43517</v>
      </c>
      <c r="B353" t="s">
        <v>7</v>
      </c>
      <c r="C353">
        <v>209</v>
      </c>
    </row>
    <row r="354" spans="1:3" x14ac:dyDescent="0.25">
      <c r="A354" s="8">
        <v>43540</v>
      </c>
      <c r="B354" t="s">
        <v>7</v>
      </c>
      <c r="C354">
        <v>146</v>
      </c>
    </row>
    <row r="355" spans="1:3" x14ac:dyDescent="0.25">
      <c r="A355" s="8">
        <v>43658</v>
      </c>
      <c r="B355" t="s">
        <v>5</v>
      </c>
      <c r="C355">
        <v>164</v>
      </c>
    </row>
    <row r="356" spans="1:3" x14ac:dyDescent="0.25">
      <c r="A356" s="8">
        <v>43476</v>
      </c>
      <c r="B356" t="s">
        <v>5</v>
      </c>
      <c r="C356">
        <v>416</v>
      </c>
    </row>
    <row r="357" spans="1:3" x14ac:dyDescent="0.25">
      <c r="A357" s="8">
        <v>43626</v>
      </c>
      <c r="B357" t="s">
        <v>4</v>
      </c>
      <c r="C357">
        <v>361</v>
      </c>
    </row>
    <row r="358" spans="1:3" x14ac:dyDescent="0.25">
      <c r="A358" s="8">
        <v>43783</v>
      </c>
      <c r="B358" t="s">
        <v>3</v>
      </c>
      <c r="C358">
        <v>101</v>
      </c>
    </row>
    <row r="359" spans="1:3" x14ac:dyDescent="0.25">
      <c r="A359" s="8">
        <v>43583</v>
      </c>
      <c r="B359" t="s">
        <v>3</v>
      </c>
      <c r="C359">
        <v>404</v>
      </c>
    </row>
    <row r="360" spans="1:3" x14ac:dyDescent="0.25">
      <c r="A360" s="8">
        <v>43712</v>
      </c>
      <c r="B360" t="s">
        <v>3</v>
      </c>
      <c r="C360">
        <v>76</v>
      </c>
    </row>
    <row r="361" spans="1:3" x14ac:dyDescent="0.25">
      <c r="A361" s="8">
        <v>43678</v>
      </c>
      <c r="B361" t="s">
        <v>5</v>
      </c>
      <c r="C361">
        <v>414</v>
      </c>
    </row>
    <row r="362" spans="1:3" x14ac:dyDescent="0.25">
      <c r="A362" s="8">
        <v>43486</v>
      </c>
      <c r="B362" t="s">
        <v>7</v>
      </c>
      <c r="C362">
        <v>470</v>
      </c>
    </row>
    <row r="363" spans="1:3" x14ac:dyDescent="0.25">
      <c r="A363" s="8">
        <v>43555</v>
      </c>
      <c r="B363" t="s">
        <v>4</v>
      </c>
      <c r="C363">
        <v>185</v>
      </c>
    </row>
    <row r="364" spans="1:3" x14ac:dyDescent="0.25">
      <c r="A364" s="8">
        <v>43539</v>
      </c>
      <c r="B364" t="s">
        <v>5</v>
      </c>
      <c r="C364">
        <v>82</v>
      </c>
    </row>
    <row r="365" spans="1:3" x14ac:dyDescent="0.25">
      <c r="A365" s="8">
        <v>43811</v>
      </c>
      <c r="B365" t="s">
        <v>4</v>
      </c>
      <c r="C365">
        <v>494</v>
      </c>
    </row>
    <row r="366" spans="1:3" x14ac:dyDescent="0.25">
      <c r="A366" s="8">
        <v>43492</v>
      </c>
      <c r="B366" t="s">
        <v>4</v>
      </c>
      <c r="C366">
        <v>496</v>
      </c>
    </row>
    <row r="367" spans="1:3" x14ac:dyDescent="0.25">
      <c r="A367" s="8">
        <v>43817</v>
      </c>
      <c r="B367" t="s">
        <v>7</v>
      </c>
      <c r="C367">
        <v>233</v>
      </c>
    </row>
    <row r="368" spans="1:3" x14ac:dyDescent="0.25">
      <c r="A368" s="8">
        <v>43825</v>
      </c>
      <c r="B368" t="s">
        <v>3</v>
      </c>
      <c r="C368">
        <v>250</v>
      </c>
    </row>
    <row r="369" spans="1:3" x14ac:dyDescent="0.25">
      <c r="A369" s="8">
        <v>43670</v>
      </c>
      <c r="B369" t="s">
        <v>5</v>
      </c>
      <c r="C369">
        <v>202</v>
      </c>
    </row>
    <row r="370" spans="1:3" x14ac:dyDescent="0.25">
      <c r="A370" s="8">
        <v>43640</v>
      </c>
      <c r="B370" t="s">
        <v>3</v>
      </c>
      <c r="C370">
        <v>90</v>
      </c>
    </row>
    <row r="371" spans="1:3" x14ac:dyDescent="0.25">
      <c r="A371" s="8">
        <v>43565</v>
      </c>
      <c r="B371" t="s">
        <v>4</v>
      </c>
      <c r="C371">
        <v>221</v>
      </c>
    </row>
    <row r="372" spans="1:3" x14ac:dyDescent="0.25">
      <c r="A372" s="8">
        <v>43606</v>
      </c>
      <c r="B372" t="s">
        <v>3</v>
      </c>
      <c r="C372">
        <v>267</v>
      </c>
    </row>
    <row r="373" spans="1:3" x14ac:dyDescent="0.25">
      <c r="A373" s="8">
        <v>43791</v>
      </c>
      <c r="B373" t="s">
        <v>3</v>
      </c>
      <c r="C373">
        <v>427</v>
      </c>
    </row>
    <row r="374" spans="1:3" x14ac:dyDescent="0.25">
      <c r="A374" s="8">
        <v>43639</v>
      </c>
      <c r="B374" t="s">
        <v>4</v>
      </c>
      <c r="C374">
        <v>107</v>
      </c>
    </row>
    <row r="375" spans="1:3" x14ac:dyDescent="0.25">
      <c r="A375" s="8">
        <v>43534</v>
      </c>
      <c r="B375" t="s">
        <v>4</v>
      </c>
      <c r="C375">
        <v>52</v>
      </c>
    </row>
    <row r="376" spans="1:3" x14ac:dyDescent="0.25">
      <c r="A376" s="8">
        <v>43475</v>
      </c>
      <c r="B376" t="s">
        <v>5</v>
      </c>
      <c r="C376">
        <v>226</v>
      </c>
    </row>
    <row r="377" spans="1:3" x14ac:dyDescent="0.25">
      <c r="A377" s="8">
        <v>43740</v>
      </c>
      <c r="B377" t="s">
        <v>5</v>
      </c>
      <c r="C377">
        <v>326</v>
      </c>
    </row>
    <row r="378" spans="1:3" x14ac:dyDescent="0.25">
      <c r="A378" s="8">
        <v>43690</v>
      </c>
      <c r="B378" t="s">
        <v>5</v>
      </c>
      <c r="C378">
        <v>60</v>
      </c>
    </row>
    <row r="379" spans="1:3" x14ac:dyDescent="0.25">
      <c r="A379" s="8">
        <v>43775</v>
      </c>
      <c r="B379" t="s">
        <v>4</v>
      </c>
      <c r="C379">
        <v>137</v>
      </c>
    </row>
    <row r="380" spans="1:3" x14ac:dyDescent="0.25">
      <c r="A380" s="8">
        <v>43502</v>
      </c>
      <c r="B380" t="s">
        <v>3</v>
      </c>
      <c r="C380">
        <v>108</v>
      </c>
    </row>
    <row r="381" spans="1:3" x14ac:dyDescent="0.25">
      <c r="A381" s="8">
        <v>43654</v>
      </c>
      <c r="B381" t="s">
        <v>3</v>
      </c>
      <c r="C381">
        <v>416</v>
      </c>
    </row>
    <row r="382" spans="1:3" x14ac:dyDescent="0.25">
      <c r="A382" s="8">
        <v>43827</v>
      </c>
      <c r="B382" t="s">
        <v>4</v>
      </c>
      <c r="C382">
        <v>447</v>
      </c>
    </row>
    <row r="383" spans="1:3" x14ac:dyDescent="0.25">
      <c r="A383" s="8">
        <v>43683</v>
      </c>
      <c r="B383" t="s">
        <v>5</v>
      </c>
      <c r="C383">
        <v>468</v>
      </c>
    </row>
    <row r="384" spans="1:3" x14ac:dyDescent="0.25">
      <c r="A384" s="8">
        <v>43555</v>
      </c>
      <c r="B384" t="s">
        <v>4</v>
      </c>
      <c r="C384">
        <v>113</v>
      </c>
    </row>
    <row r="385" spans="1:3" x14ac:dyDescent="0.25">
      <c r="A385" s="8">
        <v>43494</v>
      </c>
      <c r="B385" t="s">
        <v>7</v>
      </c>
      <c r="C385">
        <v>180</v>
      </c>
    </row>
    <row r="386" spans="1:3" x14ac:dyDescent="0.25">
      <c r="A386" s="8">
        <v>43789</v>
      </c>
      <c r="B386" t="s">
        <v>7</v>
      </c>
      <c r="C386">
        <v>450</v>
      </c>
    </row>
    <row r="387" spans="1:3" x14ac:dyDescent="0.25">
      <c r="A387" s="8">
        <v>43786</v>
      </c>
      <c r="B387" t="s">
        <v>3</v>
      </c>
      <c r="C387">
        <v>269</v>
      </c>
    </row>
    <row r="388" spans="1:3" x14ac:dyDescent="0.25">
      <c r="A388" s="8">
        <v>43770</v>
      </c>
      <c r="B388" t="s">
        <v>5</v>
      </c>
      <c r="C388">
        <v>173</v>
      </c>
    </row>
    <row r="389" spans="1:3" x14ac:dyDescent="0.25">
      <c r="A389" s="8">
        <v>43504</v>
      </c>
      <c r="B389" t="s">
        <v>7</v>
      </c>
      <c r="C389">
        <v>109</v>
      </c>
    </row>
    <row r="390" spans="1:3" x14ac:dyDescent="0.25">
      <c r="A390" s="8">
        <v>43592</v>
      </c>
      <c r="B390" t="s">
        <v>7</v>
      </c>
      <c r="C390">
        <v>312</v>
      </c>
    </row>
    <row r="391" spans="1:3" x14ac:dyDescent="0.25">
      <c r="A391" s="8">
        <v>43709</v>
      </c>
      <c r="B391" t="s">
        <v>4</v>
      </c>
      <c r="C391">
        <v>364</v>
      </c>
    </row>
    <row r="392" spans="1:3" x14ac:dyDescent="0.25">
      <c r="A392" s="8">
        <v>43653</v>
      </c>
      <c r="B392" t="s">
        <v>3</v>
      </c>
      <c r="C392">
        <v>302</v>
      </c>
    </row>
    <row r="393" spans="1:3" x14ac:dyDescent="0.25">
      <c r="A393" s="8">
        <v>43812</v>
      </c>
      <c r="B393" t="s">
        <v>7</v>
      </c>
      <c r="C393">
        <v>384</v>
      </c>
    </row>
    <row r="394" spans="1:3" x14ac:dyDescent="0.25">
      <c r="A394" s="8">
        <v>43681</v>
      </c>
      <c r="B394" t="s">
        <v>4</v>
      </c>
      <c r="C394">
        <v>239</v>
      </c>
    </row>
    <row r="395" spans="1:3" x14ac:dyDescent="0.25">
      <c r="A395" s="8">
        <v>43829</v>
      </c>
      <c r="B395" t="s">
        <v>7</v>
      </c>
      <c r="C395">
        <v>238</v>
      </c>
    </row>
    <row r="396" spans="1:3" x14ac:dyDescent="0.25">
      <c r="A396" s="8">
        <v>43516</v>
      </c>
      <c r="B396" t="s">
        <v>4</v>
      </c>
      <c r="C396">
        <v>412</v>
      </c>
    </row>
    <row r="397" spans="1:3" x14ac:dyDescent="0.25">
      <c r="A397" s="8">
        <v>43555</v>
      </c>
      <c r="B397" t="s">
        <v>4</v>
      </c>
      <c r="C397">
        <v>436</v>
      </c>
    </row>
    <row r="398" spans="1:3" x14ac:dyDescent="0.25">
      <c r="A398" s="8">
        <v>43796</v>
      </c>
      <c r="B398" t="s">
        <v>3</v>
      </c>
      <c r="C398">
        <v>307</v>
      </c>
    </row>
    <row r="399" spans="1:3" x14ac:dyDescent="0.25">
      <c r="A399" s="8">
        <v>43547</v>
      </c>
      <c r="B399" t="s">
        <v>7</v>
      </c>
      <c r="C399">
        <v>379</v>
      </c>
    </row>
    <row r="400" spans="1:3" x14ac:dyDescent="0.25">
      <c r="A400" s="8">
        <v>43744</v>
      </c>
      <c r="B400" t="s">
        <v>3</v>
      </c>
      <c r="C400">
        <v>221</v>
      </c>
    </row>
    <row r="401" spans="1:3" x14ac:dyDescent="0.25">
      <c r="A401" s="8">
        <v>43529</v>
      </c>
      <c r="B401" t="s">
        <v>3</v>
      </c>
      <c r="C401">
        <v>165</v>
      </c>
    </row>
  </sheetData>
  <autoFilter ref="A1:C401" xr:uid="{DA2F7E9C-7FCE-4A88-A806-3BB4FDF2A8C1}"/>
  <phoneticPr fontId="2" type="noConversion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43C679A-D1C9-42E5-942F-1E2678F61932}">
          <x14:formula1>
            <xm:f>SUMIFS1!$O$1:$O$4</xm:f>
          </x14:formula1>
          <xm:sqref>G4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CE51AD-AC84-4617-95F7-01016ACF8F45}">
  <dimension ref="B1:O21"/>
  <sheetViews>
    <sheetView zoomScale="145" zoomScaleNormal="145" workbookViewId="0">
      <selection activeCell="B2" sqref="B2"/>
    </sheetView>
  </sheetViews>
  <sheetFormatPr defaultRowHeight="15" x14ac:dyDescent="0.25"/>
  <cols>
    <col min="2" max="2" width="15.7109375" customWidth="1"/>
    <col min="5" max="5" width="15.7109375" customWidth="1"/>
    <col min="8" max="8" width="15.7109375" customWidth="1"/>
    <col min="11" max="11" width="15.7109375" customWidth="1"/>
    <col min="14" max="14" width="15.7109375" customWidth="1"/>
  </cols>
  <sheetData>
    <row r="1" spans="2:15" x14ac:dyDescent="0.25">
      <c r="I1" t="s">
        <v>28</v>
      </c>
    </row>
    <row r="2" spans="2:15" x14ac:dyDescent="0.25">
      <c r="B2" s="11" t="s">
        <v>30</v>
      </c>
      <c r="I2" t="s">
        <v>6</v>
      </c>
    </row>
    <row r="3" spans="2:15" x14ac:dyDescent="0.25">
      <c r="I3" t="s">
        <v>29</v>
      </c>
    </row>
    <row r="4" spans="2:15" x14ac:dyDescent="0.25">
      <c r="B4" s="1" t="s">
        <v>21</v>
      </c>
      <c r="C4" s="1" t="s">
        <v>16</v>
      </c>
      <c r="I4" t="s">
        <v>30</v>
      </c>
    </row>
    <row r="5" spans="2:15" x14ac:dyDescent="0.25">
      <c r="B5" t="str" cm="1">
        <f t="array" ref="B5:C11">INDEX((perth[],sydney[],auckland[],melbourne[],wellington[]),,,MATCH(B2,I1:I5,0))</f>
        <v>Product A</v>
      </c>
      <c r="C5">
        <v>475</v>
      </c>
      <c r="I5" t="s">
        <v>31</v>
      </c>
    </row>
    <row r="6" spans="2:15" x14ac:dyDescent="0.25">
      <c r="B6" t="str">
        <v>Product B</v>
      </c>
      <c r="C6">
        <v>228</v>
      </c>
    </row>
    <row r="7" spans="2:15" x14ac:dyDescent="0.25">
      <c r="B7" t="str">
        <v>Product C</v>
      </c>
      <c r="C7">
        <v>445</v>
      </c>
    </row>
    <row r="8" spans="2:15" x14ac:dyDescent="0.25">
      <c r="B8" t="str">
        <v>Product D</v>
      </c>
      <c r="C8">
        <v>461</v>
      </c>
    </row>
    <row r="9" spans="2:15" x14ac:dyDescent="0.25">
      <c r="B9" t="str">
        <v>Product E</v>
      </c>
      <c r="C9">
        <v>365</v>
      </c>
    </row>
    <row r="10" spans="2:15" x14ac:dyDescent="0.25">
      <c r="B10" t="str">
        <v>Product F</v>
      </c>
      <c r="C10">
        <v>342</v>
      </c>
    </row>
    <row r="11" spans="2:15" x14ac:dyDescent="0.25">
      <c r="B11" t="str">
        <v>Product G</v>
      </c>
      <c r="C11">
        <v>200</v>
      </c>
    </row>
    <row r="14" spans="2:15" x14ac:dyDescent="0.25">
      <c r="B14" s="2" t="s">
        <v>21</v>
      </c>
      <c r="C14" s="2" t="s">
        <v>16</v>
      </c>
      <c r="E14" s="9" t="s">
        <v>21</v>
      </c>
      <c r="F14" s="9" t="s">
        <v>16</v>
      </c>
      <c r="H14" s="12" t="s">
        <v>21</v>
      </c>
      <c r="I14" s="12" t="s">
        <v>16</v>
      </c>
      <c r="K14" s="3" t="s">
        <v>21</v>
      </c>
      <c r="L14" s="3" t="s">
        <v>16</v>
      </c>
      <c r="N14" s="13" t="s">
        <v>21</v>
      </c>
      <c r="O14" s="13" t="s">
        <v>16</v>
      </c>
    </row>
    <row r="15" spans="2:15" x14ac:dyDescent="0.25">
      <c r="B15" t="s">
        <v>22</v>
      </c>
      <c r="C15">
        <v>313</v>
      </c>
      <c r="E15" t="s">
        <v>22</v>
      </c>
      <c r="F15">
        <v>417</v>
      </c>
      <c r="H15" t="s">
        <v>22</v>
      </c>
      <c r="I15">
        <v>87</v>
      </c>
      <c r="K15" t="s">
        <v>22</v>
      </c>
      <c r="L15">
        <v>475</v>
      </c>
      <c r="N15" t="s">
        <v>22</v>
      </c>
      <c r="O15">
        <v>425</v>
      </c>
    </row>
    <row r="16" spans="2:15" x14ac:dyDescent="0.25">
      <c r="B16" t="s">
        <v>23</v>
      </c>
      <c r="C16">
        <v>94</v>
      </c>
      <c r="E16" t="s">
        <v>23</v>
      </c>
      <c r="F16">
        <v>153</v>
      </c>
      <c r="H16" t="s">
        <v>23</v>
      </c>
      <c r="I16">
        <v>177</v>
      </c>
      <c r="K16" t="s">
        <v>23</v>
      </c>
      <c r="L16">
        <v>228</v>
      </c>
      <c r="N16" t="s">
        <v>23</v>
      </c>
      <c r="O16">
        <v>136</v>
      </c>
    </row>
    <row r="17" spans="2:15" x14ac:dyDescent="0.25">
      <c r="B17" t="s">
        <v>24</v>
      </c>
      <c r="C17">
        <v>161</v>
      </c>
      <c r="E17" t="s">
        <v>24</v>
      </c>
      <c r="F17">
        <v>452</v>
      </c>
      <c r="H17" t="s">
        <v>24</v>
      </c>
      <c r="I17">
        <v>231</v>
      </c>
      <c r="K17" t="s">
        <v>24</v>
      </c>
      <c r="L17">
        <v>445</v>
      </c>
      <c r="N17" t="s">
        <v>24</v>
      </c>
      <c r="O17">
        <v>109</v>
      </c>
    </row>
    <row r="18" spans="2:15" x14ac:dyDescent="0.25">
      <c r="B18" t="s">
        <v>25</v>
      </c>
      <c r="C18">
        <v>435</v>
      </c>
      <c r="E18" t="s">
        <v>25</v>
      </c>
      <c r="F18">
        <v>138</v>
      </c>
      <c r="H18" t="s">
        <v>25</v>
      </c>
      <c r="I18">
        <v>299</v>
      </c>
      <c r="K18" t="s">
        <v>25</v>
      </c>
      <c r="L18">
        <v>461</v>
      </c>
      <c r="N18" t="s">
        <v>25</v>
      </c>
      <c r="O18">
        <v>92</v>
      </c>
    </row>
    <row r="19" spans="2:15" x14ac:dyDescent="0.25">
      <c r="B19" t="s">
        <v>26</v>
      </c>
      <c r="C19">
        <v>429</v>
      </c>
      <c r="E19" t="s">
        <v>26</v>
      </c>
      <c r="F19">
        <v>271</v>
      </c>
      <c r="H19" t="s">
        <v>26</v>
      </c>
      <c r="I19">
        <v>320</v>
      </c>
      <c r="K19" t="s">
        <v>26</v>
      </c>
      <c r="L19">
        <v>365</v>
      </c>
      <c r="N19" t="s">
        <v>26</v>
      </c>
      <c r="O19">
        <v>310</v>
      </c>
    </row>
    <row r="20" spans="2:15" x14ac:dyDescent="0.25">
      <c r="E20" t="s">
        <v>27</v>
      </c>
      <c r="F20">
        <v>463</v>
      </c>
      <c r="K20" t="s">
        <v>27</v>
      </c>
      <c r="L20">
        <v>342</v>
      </c>
    </row>
    <row r="21" spans="2:15" x14ac:dyDescent="0.25">
      <c r="K21" t="s">
        <v>34</v>
      </c>
      <c r="L21">
        <v>200</v>
      </c>
    </row>
  </sheetData>
  <dataValidations count="1">
    <dataValidation type="list" allowBlank="1" showInputMessage="1" showErrorMessage="1" sqref="B2" xr:uid="{BE4B4E5C-9851-42D5-8C6A-3227A6ACE614}">
      <formula1>"Auckland,Melbourne,Perth,Sydney,Wellington"</formula1>
    </dataValidation>
  </dataValidations>
  <pageMargins left="0.7" right="0.7" top="0.75" bottom="0.75" header="0.3" footer="0.3"/>
  <drawing r:id="rId1"/>
  <tableParts count="5">
    <tablePart r:id="rId2"/>
    <tablePart r:id="rId3"/>
    <tablePart r:id="rId4"/>
    <tablePart r:id="rId5"/>
    <tablePart r:id="rId6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6CCBF8-8828-47E0-993D-B55B7A908A0D}">
  <dimension ref="A1:Y145"/>
  <sheetViews>
    <sheetView zoomScale="115" zoomScaleNormal="115" workbookViewId="0">
      <selection activeCell="H10" sqref="H10"/>
    </sheetView>
  </sheetViews>
  <sheetFormatPr defaultRowHeight="15" x14ac:dyDescent="0.25"/>
  <cols>
    <col min="1" max="1" width="15.42578125" customWidth="1"/>
    <col min="2" max="2" width="21.85546875" bestFit="1" customWidth="1"/>
    <col min="3" max="3" width="15.42578125" customWidth="1"/>
    <col min="4" max="4" width="9.5703125" customWidth="1"/>
    <col min="7" max="7" width="21.85546875" bestFit="1" customWidth="1"/>
    <col min="9" max="9" width="10.140625" customWidth="1"/>
    <col min="24" max="24" width="21.85546875" bestFit="1" customWidth="1"/>
    <col min="25" max="25" width="10.5703125" customWidth="1"/>
  </cols>
  <sheetData>
    <row r="1" spans="1:25" x14ac:dyDescent="0.25">
      <c r="A1" s="1" t="s">
        <v>33</v>
      </c>
      <c r="B1" s="1" t="s">
        <v>0</v>
      </c>
      <c r="C1" s="1" t="s">
        <v>60</v>
      </c>
      <c r="D1" s="1" t="s">
        <v>2</v>
      </c>
      <c r="W1" t="str" cm="1">
        <f t="array" ref="W1:W24">_xlfn.UNIQUE(data[Period])</f>
        <v>2018-5</v>
      </c>
      <c r="X1" s="1" t="s">
        <v>0</v>
      </c>
      <c r="Y1" s="1" t="s">
        <v>60</v>
      </c>
    </row>
    <row r="2" spans="1:25" x14ac:dyDescent="0.25">
      <c r="A2" t="s">
        <v>57</v>
      </c>
      <c r="B2" t="s">
        <v>7</v>
      </c>
      <c r="C2" t="s">
        <v>61</v>
      </c>
      <c r="D2">
        <v>322</v>
      </c>
      <c r="G2" s="2" t="s">
        <v>51</v>
      </c>
      <c r="I2" s="3" t="s">
        <v>66</v>
      </c>
      <c r="W2" t="str">
        <v>2018-6</v>
      </c>
      <c r="X2" t="s">
        <v>4</v>
      </c>
      <c r="Y2" t="s">
        <v>61</v>
      </c>
    </row>
    <row r="3" spans="1:25" x14ac:dyDescent="0.25">
      <c r="A3" t="s">
        <v>58</v>
      </c>
      <c r="B3" t="s">
        <v>7</v>
      </c>
      <c r="C3" t="s">
        <v>61</v>
      </c>
      <c r="D3">
        <v>209</v>
      </c>
      <c r="G3" s="14">
        <v>10</v>
      </c>
      <c r="I3" s="5" t="s">
        <v>0</v>
      </c>
      <c r="W3" t="str">
        <v>2018-7</v>
      </c>
      <c r="X3" t="s">
        <v>7</v>
      </c>
      <c r="Y3" t="s">
        <v>63</v>
      </c>
    </row>
    <row r="4" spans="1:25" x14ac:dyDescent="0.25">
      <c r="A4" t="s">
        <v>59</v>
      </c>
      <c r="B4" t="s">
        <v>7</v>
      </c>
      <c r="C4" t="s">
        <v>61</v>
      </c>
      <c r="D4">
        <v>356</v>
      </c>
      <c r="W4" t="str">
        <v>2018-8</v>
      </c>
      <c r="X4" t="s">
        <v>3</v>
      </c>
    </row>
    <row r="5" spans="1:25" x14ac:dyDescent="0.25">
      <c r="A5" t="s">
        <v>54</v>
      </c>
      <c r="B5" t="s">
        <v>7</v>
      </c>
      <c r="C5" t="s">
        <v>61</v>
      </c>
      <c r="D5">
        <v>149</v>
      </c>
      <c r="W5" t="str">
        <v>2018-9</v>
      </c>
      <c r="X5" t="s">
        <v>64</v>
      </c>
    </row>
    <row r="6" spans="1:25" x14ac:dyDescent="0.25">
      <c r="A6" t="s">
        <v>55</v>
      </c>
      <c r="B6" t="s">
        <v>7</v>
      </c>
      <c r="C6" t="s">
        <v>61</v>
      </c>
      <c r="D6">
        <v>118</v>
      </c>
      <c r="W6" t="str">
        <v>2018-10</v>
      </c>
      <c r="X6" t="s">
        <v>65</v>
      </c>
    </row>
    <row r="7" spans="1:25" x14ac:dyDescent="0.25">
      <c r="A7" t="s">
        <v>56</v>
      </c>
      <c r="B7" t="s">
        <v>7</v>
      </c>
      <c r="C7" t="s">
        <v>61</v>
      </c>
      <c r="D7">
        <v>195</v>
      </c>
      <c r="G7" s="1" t="str">
        <f>I3</f>
        <v>Product</v>
      </c>
      <c r="W7" t="str">
        <v>2018-11</v>
      </c>
      <c r="X7" t="s">
        <v>62</v>
      </c>
    </row>
    <row r="8" spans="1:25" x14ac:dyDescent="0.25">
      <c r="A8" t="s">
        <v>53</v>
      </c>
      <c r="B8" t="s">
        <v>7</v>
      </c>
      <c r="C8" t="s">
        <v>61</v>
      </c>
      <c r="D8">
        <v>246</v>
      </c>
      <c r="W8" t="str">
        <v>2018-12</v>
      </c>
    </row>
    <row r="9" spans="1:25" x14ac:dyDescent="0.25">
      <c r="A9" t="s">
        <v>52</v>
      </c>
      <c r="B9" t="s">
        <v>7</v>
      </c>
      <c r="C9" t="s">
        <v>61</v>
      </c>
      <c r="D9">
        <v>195</v>
      </c>
      <c r="W9" t="str">
        <v>2019-01</v>
      </c>
    </row>
    <row r="10" spans="1:25" x14ac:dyDescent="0.25">
      <c r="A10" t="s">
        <v>35</v>
      </c>
      <c r="B10" t="s">
        <v>7</v>
      </c>
      <c r="C10" t="s">
        <v>61</v>
      </c>
      <c r="D10">
        <v>143</v>
      </c>
      <c r="W10" t="str">
        <v>2019-02</v>
      </c>
    </row>
    <row r="11" spans="1:25" x14ac:dyDescent="0.25">
      <c r="A11" t="s">
        <v>36</v>
      </c>
      <c r="B11" t="s">
        <v>7</v>
      </c>
      <c r="C11" t="s">
        <v>61</v>
      </c>
      <c r="D11">
        <v>75</v>
      </c>
      <c r="W11" t="str">
        <v>2019-03</v>
      </c>
    </row>
    <row r="12" spans="1:25" x14ac:dyDescent="0.25">
      <c r="A12" t="s">
        <v>37</v>
      </c>
      <c r="B12" t="s">
        <v>7</v>
      </c>
      <c r="C12" t="s">
        <v>61</v>
      </c>
      <c r="D12">
        <v>139</v>
      </c>
      <c r="W12" t="str">
        <v>2019-04</v>
      </c>
    </row>
    <row r="13" spans="1:25" x14ac:dyDescent="0.25">
      <c r="A13" t="s">
        <v>38</v>
      </c>
      <c r="B13" t="s">
        <v>7</v>
      </c>
      <c r="C13" t="s">
        <v>61</v>
      </c>
      <c r="D13">
        <v>51</v>
      </c>
      <c r="W13" t="str">
        <v>2019-05</v>
      </c>
    </row>
    <row r="14" spans="1:25" x14ac:dyDescent="0.25">
      <c r="A14" t="s">
        <v>39</v>
      </c>
      <c r="B14" t="s">
        <v>7</v>
      </c>
      <c r="C14" t="s">
        <v>61</v>
      </c>
      <c r="D14">
        <v>124</v>
      </c>
      <c r="W14" t="str">
        <v>2019-06</v>
      </c>
    </row>
    <row r="15" spans="1:25" x14ac:dyDescent="0.25">
      <c r="A15" t="s">
        <v>40</v>
      </c>
      <c r="B15" t="s">
        <v>7</v>
      </c>
      <c r="C15" t="s">
        <v>61</v>
      </c>
      <c r="D15">
        <v>218</v>
      </c>
      <c r="W15" t="str">
        <v>2019-07</v>
      </c>
    </row>
    <row r="16" spans="1:25" x14ac:dyDescent="0.25">
      <c r="A16" t="s">
        <v>41</v>
      </c>
      <c r="B16" t="s">
        <v>7</v>
      </c>
      <c r="C16" t="s">
        <v>61</v>
      </c>
      <c r="D16">
        <v>322</v>
      </c>
      <c r="W16" t="str">
        <v>2019-08</v>
      </c>
    </row>
    <row r="17" spans="1:23" x14ac:dyDescent="0.25">
      <c r="A17" t="s">
        <v>42</v>
      </c>
      <c r="B17" t="s">
        <v>7</v>
      </c>
      <c r="C17" t="s">
        <v>61</v>
      </c>
      <c r="D17">
        <v>145</v>
      </c>
      <c r="W17" t="str">
        <v>2019-09</v>
      </c>
    </row>
    <row r="18" spans="1:23" x14ac:dyDescent="0.25">
      <c r="A18" t="s">
        <v>43</v>
      </c>
      <c r="B18" t="s">
        <v>7</v>
      </c>
      <c r="C18" t="s">
        <v>61</v>
      </c>
      <c r="D18">
        <v>207</v>
      </c>
      <c r="W18" t="str">
        <v>2019-10</v>
      </c>
    </row>
    <row r="19" spans="1:23" x14ac:dyDescent="0.25">
      <c r="A19" t="s">
        <v>44</v>
      </c>
      <c r="B19" t="s">
        <v>7</v>
      </c>
      <c r="C19" t="s">
        <v>61</v>
      </c>
      <c r="D19">
        <v>320</v>
      </c>
      <c r="W19" t="str">
        <v>2019-11</v>
      </c>
    </row>
    <row r="20" spans="1:23" x14ac:dyDescent="0.25">
      <c r="A20" t="s">
        <v>45</v>
      </c>
      <c r="B20" t="s">
        <v>7</v>
      </c>
      <c r="C20" t="s">
        <v>61</v>
      </c>
      <c r="D20">
        <v>86</v>
      </c>
      <c r="W20" t="str">
        <v>2019-12</v>
      </c>
    </row>
    <row r="21" spans="1:23" x14ac:dyDescent="0.25">
      <c r="A21" t="s">
        <v>46</v>
      </c>
      <c r="B21" t="s">
        <v>7</v>
      </c>
      <c r="C21" t="s">
        <v>61</v>
      </c>
      <c r="D21">
        <v>79</v>
      </c>
      <c r="W21" t="str">
        <v>2020-01</v>
      </c>
    </row>
    <row r="22" spans="1:23" x14ac:dyDescent="0.25">
      <c r="A22" t="s">
        <v>47</v>
      </c>
      <c r="B22" t="s">
        <v>7</v>
      </c>
      <c r="C22" t="s">
        <v>61</v>
      </c>
      <c r="D22">
        <v>351</v>
      </c>
      <c r="W22" t="str">
        <v>2020-02</v>
      </c>
    </row>
    <row r="23" spans="1:23" x14ac:dyDescent="0.25">
      <c r="A23" t="s">
        <v>48</v>
      </c>
      <c r="B23" t="s">
        <v>7</v>
      </c>
      <c r="C23" t="s">
        <v>61</v>
      </c>
      <c r="D23">
        <v>155</v>
      </c>
      <c r="W23" t="str">
        <v>2020-03</v>
      </c>
    </row>
    <row r="24" spans="1:23" x14ac:dyDescent="0.25">
      <c r="A24" t="s">
        <v>49</v>
      </c>
      <c r="B24" t="s">
        <v>7</v>
      </c>
      <c r="C24" t="s">
        <v>61</v>
      </c>
      <c r="D24">
        <v>164</v>
      </c>
      <c r="W24" t="str">
        <v>2020-04</v>
      </c>
    </row>
    <row r="25" spans="1:23" x14ac:dyDescent="0.25">
      <c r="A25" t="s">
        <v>50</v>
      </c>
      <c r="B25" t="s">
        <v>7</v>
      </c>
      <c r="C25" t="s">
        <v>61</v>
      </c>
      <c r="D25">
        <v>170</v>
      </c>
    </row>
    <row r="26" spans="1:23" x14ac:dyDescent="0.25">
      <c r="A26" t="s">
        <v>57</v>
      </c>
      <c r="B26" t="s">
        <v>4</v>
      </c>
      <c r="C26" t="s">
        <v>63</v>
      </c>
      <c r="D26">
        <v>140</v>
      </c>
    </row>
    <row r="27" spans="1:23" x14ac:dyDescent="0.25">
      <c r="A27" t="s">
        <v>58</v>
      </c>
      <c r="B27" t="s">
        <v>4</v>
      </c>
      <c r="C27" t="s">
        <v>63</v>
      </c>
      <c r="D27">
        <v>99</v>
      </c>
    </row>
    <row r="28" spans="1:23" x14ac:dyDescent="0.25">
      <c r="A28" t="s">
        <v>59</v>
      </c>
      <c r="B28" t="s">
        <v>4</v>
      </c>
      <c r="C28" t="s">
        <v>63</v>
      </c>
      <c r="D28">
        <v>365</v>
      </c>
    </row>
    <row r="29" spans="1:23" x14ac:dyDescent="0.25">
      <c r="A29" t="s">
        <v>54</v>
      </c>
      <c r="B29" t="s">
        <v>4</v>
      </c>
      <c r="C29" t="s">
        <v>63</v>
      </c>
      <c r="D29">
        <v>114</v>
      </c>
    </row>
    <row r="30" spans="1:23" x14ac:dyDescent="0.25">
      <c r="A30" t="s">
        <v>55</v>
      </c>
      <c r="B30" t="s">
        <v>4</v>
      </c>
      <c r="C30" t="s">
        <v>63</v>
      </c>
      <c r="D30">
        <v>196</v>
      </c>
    </row>
    <row r="31" spans="1:23" x14ac:dyDescent="0.25">
      <c r="A31" t="s">
        <v>56</v>
      </c>
      <c r="B31" t="s">
        <v>4</v>
      </c>
      <c r="C31" t="s">
        <v>63</v>
      </c>
      <c r="D31">
        <v>285</v>
      </c>
    </row>
    <row r="32" spans="1:23" x14ac:dyDescent="0.25">
      <c r="A32" t="s">
        <v>53</v>
      </c>
      <c r="B32" t="s">
        <v>4</v>
      </c>
      <c r="C32" t="s">
        <v>63</v>
      </c>
      <c r="D32">
        <v>288</v>
      </c>
    </row>
    <row r="33" spans="1:4" x14ac:dyDescent="0.25">
      <c r="A33" t="s">
        <v>52</v>
      </c>
      <c r="B33" t="s">
        <v>4</v>
      </c>
      <c r="C33" t="s">
        <v>63</v>
      </c>
      <c r="D33">
        <v>82</v>
      </c>
    </row>
    <row r="34" spans="1:4" x14ac:dyDescent="0.25">
      <c r="A34" t="s">
        <v>35</v>
      </c>
      <c r="B34" t="s">
        <v>4</v>
      </c>
      <c r="C34" t="s">
        <v>63</v>
      </c>
      <c r="D34">
        <v>363</v>
      </c>
    </row>
    <row r="35" spans="1:4" x14ac:dyDescent="0.25">
      <c r="A35" t="s">
        <v>36</v>
      </c>
      <c r="B35" t="s">
        <v>4</v>
      </c>
      <c r="C35" t="s">
        <v>63</v>
      </c>
      <c r="D35">
        <v>372</v>
      </c>
    </row>
    <row r="36" spans="1:4" x14ac:dyDescent="0.25">
      <c r="A36" t="s">
        <v>37</v>
      </c>
      <c r="B36" t="s">
        <v>4</v>
      </c>
      <c r="C36" t="s">
        <v>63</v>
      </c>
      <c r="D36">
        <v>131</v>
      </c>
    </row>
    <row r="37" spans="1:4" x14ac:dyDescent="0.25">
      <c r="A37" t="s">
        <v>38</v>
      </c>
      <c r="B37" t="s">
        <v>4</v>
      </c>
      <c r="C37" t="s">
        <v>63</v>
      </c>
      <c r="D37">
        <v>198</v>
      </c>
    </row>
    <row r="38" spans="1:4" x14ac:dyDescent="0.25">
      <c r="A38" t="s">
        <v>39</v>
      </c>
      <c r="B38" t="s">
        <v>4</v>
      </c>
      <c r="C38" t="s">
        <v>63</v>
      </c>
      <c r="D38">
        <v>67</v>
      </c>
    </row>
    <row r="39" spans="1:4" x14ac:dyDescent="0.25">
      <c r="A39" t="s">
        <v>40</v>
      </c>
      <c r="B39" t="s">
        <v>4</v>
      </c>
      <c r="C39" t="s">
        <v>63</v>
      </c>
      <c r="D39">
        <v>245</v>
      </c>
    </row>
    <row r="40" spans="1:4" x14ac:dyDescent="0.25">
      <c r="A40" t="s">
        <v>41</v>
      </c>
      <c r="B40" t="s">
        <v>4</v>
      </c>
      <c r="C40" t="s">
        <v>63</v>
      </c>
      <c r="D40">
        <v>305</v>
      </c>
    </row>
    <row r="41" spans="1:4" x14ac:dyDescent="0.25">
      <c r="A41" t="s">
        <v>42</v>
      </c>
      <c r="B41" t="s">
        <v>4</v>
      </c>
      <c r="C41" t="s">
        <v>63</v>
      </c>
      <c r="D41">
        <v>169</v>
      </c>
    </row>
    <row r="42" spans="1:4" x14ac:dyDescent="0.25">
      <c r="A42" t="s">
        <v>43</v>
      </c>
      <c r="B42" t="s">
        <v>4</v>
      </c>
      <c r="C42" t="s">
        <v>63</v>
      </c>
      <c r="D42">
        <v>394</v>
      </c>
    </row>
    <row r="43" spans="1:4" x14ac:dyDescent="0.25">
      <c r="A43" t="s">
        <v>44</v>
      </c>
      <c r="B43" t="s">
        <v>4</v>
      </c>
      <c r="C43" t="s">
        <v>63</v>
      </c>
      <c r="D43">
        <v>129</v>
      </c>
    </row>
    <row r="44" spans="1:4" x14ac:dyDescent="0.25">
      <c r="A44" t="s">
        <v>45</v>
      </c>
      <c r="B44" t="s">
        <v>4</v>
      </c>
      <c r="C44" t="s">
        <v>63</v>
      </c>
      <c r="D44">
        <v>307</v>
      </c>
    </row>
    <row r="45" spans="1:4" x14ac:dyDescent="0.25">
      <c r="A45" t="s">
        <v>46</v>
      </c>
      <c r="B45" t="s">
        <v>4</v>
      </c>
      <c r="C45" t="s">
        <v>63</v>
      </c>
      <c r="D45">
        <v>382</v>
      </c>
    </row>
    <row r="46" spans="1:4" x14ac:dyDescent="0.25">
      <c r="A46" t="s">
        <v>47</v>
      </c>
      <c r="B46" t="s">
        <v>4</v>
      </c>
      <c r="C46" t="s">
        <v>63</v>
      </c>
      <c r="D46">
        <v>100</v>
      </c>
    </row>
    <row r="47" spans="1:4" x14ac:dyDescent="0.25">
      <c r="A47" t="s">
        <v>48</v>
      </c>
      <c r="B47" t="s">
        <v>4</v>
      </c>
      <c r="C47" t="s">
        <v>63</v>
      </c>
      <c r="D47">
        <v>336</v>
      </c>
    </row>
    <row r="48" spans="1:4" x14ac:dyDescent="0.25">
      <c r="A48" t="s">
        <v>49</v>
      </c>
      <c r="B48" t="s">
        <v>4</v>
      </c>
      <c r="C48" t="s">
        <v>63</v>
      </c>
      <c r="D48">
        <v>229</v>
      </c>
    </row>
    <row r="49" spans="1:4" x14ac:dyDescent="0.25">
      <c r="A49" t="s">
        <v>50</v>
      </c>
      <c r="B49" t="s">
        <v>4</v>
      </c>
      <c r="C49" t="s">
        <v>63</v>
      </c>
      <c r="D49">
        <v>244</v>
      </c>
    </row>
    <row r="50" spans="1:4" x14ac:dyDescent="0.25">
      <c r="A50" t="s">
        <v>57</v>
      </c>
      <c r="B50" t="s">
        <v>64</v>
      </c>
      <c r="C50" t="s">
        <v>63</v>
      </c>
      <c r="D50">
        <v>215</v>
      </c>
    </row>
    <row r="51" spans="1:4" x14ac:dyDescent="0.25">
      <c r="A51" t="s">
        <v>58</v>
      </c>
      <c r="B51" t="s">
        <v>64</v>
      </c>
      <c r="C51" t="s">
        <v>63</v>
      </c>
      <c r="D51">
        <v>328</v>
      </c>
    </row>
    <row r="52" spans="1:4" x14ac:dyDescent="0.25">
      <c r="A52" t="s">
        <v>59</v>
      </c>
      <c r="B52" t="s">
        <v>64</v>
      </c>
      <c r="C52" t="s">
        <v>63</v>
      </c>
      <c r="D52">
        <v>76</v>
      </c>
    </row>
    <row r="53" spans="1:4" x14ac:dyDescent="0.25">
      <c r="A53" t="s">
        <v>54</v>
      </c>
      <c r="B53" t="s">
        <v>64</v>
      </c>
      <c r="C53" t="s">
        <v>63</v>
      </c>
      <c r="D53">
        <v>106</v>
      </c>
    </row>
    <row r="54" spans="1:4" x14ac:dyDescent="0.25">
      <c r="A54" t="s">
        <v>55</v>
      </c>
      <c r="B54" t="s">
        <v>64</v>
      </c>
      <c r="C54" t="s">
        <v>63</v>
      </c>
      <c r="D54">
        <v>53</v>
      </c>
    </row>
    <row r="55" spans="1:4" x14ac:dyDescent="0.25">
      <c r="A55" t="s">
        <v>56</v>
      </c>
      <c r="B55" t="s">
        <v>64</v>
      </c>
      <c r="C55" t="s">
        <v>63</v>
      </c>
      <c r="D55">
        <v>198</v>
      </c>
    </row>
    <row r="56" spans="1:4" x14ac:dyDescent="0.25">
      <c r="A56" t="s">
        <v>53</v>
      </c>
      <c r="B56" t="s">
        <v>64</v>
      </c>
      <c r="C56" t="s">
        <v>63</v>
      </c>
      <c r="D56">
        <v>79</v>
      </c>
    </row>
    <row r="57" spans="1:4" x14ac:dyDescent="0.25">
      <c r="A57" t="s">
        <v>52</v>
      </c>
      <c r="B57" t="s">
        <v>64</v>
      </c>
      <c r="C57" t="s">
        <v>63</v>
      </c>
      <c r="D57">
        <v>335</v>
      </c>
    </row>
    <row r="58" spans="1:4" x14ac:dyDescent="0.25">
      <c r="A58" t="s">
        <v>35</v>
      </c>
      <c r="B58" t="s">
        <v>64</v>
      </c>
      <c r="C58" t="s">
        <v>63</v>
      </c>
      <c r="D58">
        <v>279</v>
      </c>
    </row>
    <row r="59" spans="1:4" x14ac:dyDescent="0.25">
      <c r="A59" t="s">
        <v>36</v>
      </c>
      <c r="B59" t="s">
        <v>64</v>
      </c>
      <c r="C59" t="s">
        <v>63</v>
      </c>
      <c r="D59">
        <v>284</v>
      </c>
    </row>
    <row r="60" spans="1:4" x14ac:dyDescent="0.25">
      <c r="A60" t="s">
        <v>37</v>
      </c>
      <c r="B60" t="s">
        <v>64</v>
      </c>
      <c r="C60" t="s">
        <v>63</v>
      </c>
      <c r="D60">
        <v>383</v>
      </c>
    </row>
    <row r="61" spans="1:4" x14ac:dyDescent="0.25">
      <c r="A61" t="s">
        <v>38</v>
      </c>
      <c r="B61" t="s">
        <v>64</v>
      </c>
      <c r="C61" t="s">
        <v>63</v>
      </c>
      <c r="D61">
        <v>124</v>
      </c>
    </row>
    <row r="62" spans="1:4" x14ac:dyDescent="0.25">
      <c r="A62" t="s">
        <v>39</v>
      </c>
      <c r="B62" t="s">
        <v>64</v>
      </c>
      <c r="C62" t="s">
        <v>63</v>
      </c>
      <c r="D62">
        <v>157</v>
      </c>
    </row>
    <row r="63" spans="1:4" x14ac:dyDescent="0.25">
      <c r="A63" t="s">
        <v>40</v>
      </c>
      <c r="B63" t="s">
        <v>64</v>
      </c>
      <c r="C63" t="s">
        <v>63</v>
      </c>
      <c r="D63">
        <v>392</v>
      </c>
    </row>
    <row r="64" spans="1:4" x14ac:dyDescent="0.25">
      <c r="A64" t="s">
        <v>41</v>
      </c>
      <c r="B64" t="s">
        <v>64</v>
      </c>
      <c r="C64" t="s">
        <v>63</v>
      </c>
      <c r="D64">
        <v>312</v>
      </c>
    </row>
    <row r="65" spans="1:4" x14ac:dyDescent="0.25">
      <c r="A65" t="s">
        <v>42</v>
      </c>
      <c r="B65" t="s">
        <v>64</v>
      </c>
      <c r="C65" t="s">
        <v>63</v>
      </c>
      <c r="D65">
        <v>376</v>
      </c>
    </row>
    <row r="66" spans="1:4" x14ac:dyDescent="0.25">
      <c r="A66" t="s">
        <v>43</v>
      </c>
      <c r="B66" t="s">
        <v>64</v>
      </c>
      <c r="C66" t="s">
        <v>63</v>
      </c>
      <c r="D66">
        <v>346</v>
      </c>
    </row>
    <row r="67" spans="1:4" x14ac:dyDescent="0.25">
      <c r="A67" t="s">
        <v>44</v>
      </c>
      <c r="B67" t="s">
        <v>64</v>
      </c>
      <c r="C67" t="s">
        <v>63</v>
      </c>
      <c r="D67">
        <v>298</v>
      </c>
    </row>
    <row r="68" spans="1:4" x14ac:dyDescent="0.25">
      <c r="A68" t="s">
        <v>45</v>
      </c>
      <c r="B68" t="s">
        <v>64</v>
      </c>
      <c r="C68" t="s">
        <v>63</v>
      </c>
      <c r="D68">
        <v>126</v>
      </c>
    </row>
    <row r="69" spans="1:4" x14ac:dyDescent="0.25">
      <c r="A69" t="s">
        <v>46</v>
      </c>
      <c r="B69" t="s">
        <v>64</v>
      </c>
      <c r="C69" t="s">
        <v>63</v>
      </c>
      <c r="D69">
        <v>330</v>
      </c>
    </row>
    <row r="70" spans="1:4" x14ac:dyDescent="0.25">
      <c r="A70" t="s">
        <v>47</v>
      </c>
      <c r="B70" t="s">
        <v>64</v>
      </c>
      <c r="C70" t="s">
        <v>63</v>
      </c>
      <c r="D70">
        <v>57</v>
      </c>
    </row>
    <row r="71" spans="1:4" x14ac:dyDescent="0.25">
      <c r="A71" t="s">
        <v>48</v>
      </c>
      <c r="B71" t="s">
        <v>64</v>
      </c>
      <c r="C71" t="s">
        <v>63</v>
      </c>
      <c r="D71">
        <v>232</v>
      </c>
    </row>
    <row r="72" spans="1:4" x14ac:dyDescent="0.25">
      <c r="A72" t="s">
        <v>49</v>
      </c>
      <c r="B72" t="s">
        <v>64</v>
      </c>
      <c r="C72" t="s">
        <v>63</v>
      </c>
      <c r="D72">
        <v>368</v>
      </c>
    </row>
    <row r="73" spans="1:4" x14ac:dyDescent="0.25">
      <c r="A73" t="s">
        <v>50</v>
      </c>
      <c r="B73" t="s">
        <v>64</v>
      </c>
      <c r="C73" t="s">
        <v>63</v>
      </c>
      <c r="D73">
        <v>61</v>
      </c>
    </row>
    <row r="74" spans="1:4" x14ac:dyDescent="0.25">
      <c r="A74" t="s">
        <v>57</v>
      </c>
      <c r="B74" t="s">
        <v>62</v>
      </c>
      <c r="C74" t="s">
        <v>61</v>
      </c>
      <c r="D74">
        <v>51</v>
      </c>
    </row>
    <row r="75" spans="1:4" x14ac:dyDescent="0.25">
      <c r="A75" t="s">
        <v>58</v>
      </c>
      <c r="B75" t="s">
        <v>62</v>
      </c>
      <c r="C75" t="s">
        <v>61</v>
      </c>
      <c r="D75">
        <v>244</v>
      </c>
    </row>
    <row r="76" spans="1:4" x14ac:dyDescent="0.25">
      <c r="A76" t="s">
        <v>59</v>
      </c>
      <c r="B76" t="s">
        <v>62</v>
      </c>
      <c r="C76" t="s">
        <v>61</v>
      </c>
      <c r="D76">
        <v>297</v>
      </c>
    </row>
    <row r="77" spans="1:4" x14ac:dyDescent="0.25">
      <c r="A77" t="s">
        <v>54</v>
      </c>
      <c r="B77" t="s">
        <v>62</v>
      </c>
      <c r="C77" t="s">
        <v>61</v>
      </c>
      <c r="D77">
        <v>306</v>
      </c>
    </row>
    <row r="78" spans="1:4" x14ac:dyDescent="0.25">
      <c r="A78" t="s">
        <v>55</v>
      </c>
      <c r="B78" t="s">
        <v>62</v>
      </c>
      <c r="C78" t="s">
        <v>61</v>
      </c>
      <c r="D78">
        <v>289</v>
      </c>
    </row>
    <row r="79" spans="1:4" x14ac:dyDescent="0.25">
      <c r="A79" t="s">
        <v>56</v>
      </c>
      <c r="B79" t="s">
        <v>62</v>
      </c>
      <c r="C79" t="s">
        <v>61</v>
      </c>
      <c r="D79">
        <v>138</v>
      </c>
    </row>
    <row r="80" spans="1:4" x14ac:dyDescent="0.25">
      <c r="A80" t="s">
        <v>53</v>
      </c>
      <c r="B80" t="s">
        <v>62</v>
      </c>
      <c r="C80" t="s">
        <v>61</v>
      </c>
      <c r="D80">
        <v>276</v>
      </c>
    </row>
    <row r="81" spans="1:4" x14ac:dyDescent="0.25">
      <c r="A81" t="s">
        <v>52</v>
      </c>
      <c r="B81" t="s">
        <v>62</v>
      </c>
      <c r="C81" t="s">
        <v>61</v>
      </c>
      <c r="D81">
        <v>351</v>
      </c>
    </row>
    <row r="82" spans="1:4" x14ac:dyDescent="0.25">
      <c r="A82" t="s">
        <v>35</v>
      </c>
      <c r="B82" t="s">
        <v>62</v>
      </c>
      <c r="C82" t="s">
        <v>61</v>
      </c>
      <c r="D82">
        <v>109</v>
      </c>
    </row>
    <row r="83" spans="1:4" x14ac:dyDescent="0.25">
      <c r="A83" t="s">
        <v>36</v>
      </c>
      <c r="B83" t="s">
        <v>62</v>
      </c>
      <c r="C83" t="s">
        <v>61</v>
      </c>
      <c r="D83">
        <v>99</v>
      </c>
    </row>
    <row r="84" spans="1:4" x14ac:dyDescent="0.25">
      <c r="A84" t="s">
        <v>37</v>
      </c>
      <c r="B84" t="s">
        <v>62</v>
      </c>
      <c r="C84" t="s">
        <v>61</v>
      </c>
      <c r="D84">
        <v>90</v>
      </c>
    </row>
    <row r="85" spans="1:4" x14ac:dyDescent="0.25">
      <c r="A85" t="s">
        <v>38</v>
      </c>
      <c r="B85" t="s">
        <v>62</v>
      </c>
      <c r="C85" t="s">
        <v>61</v>
      </c>
      <c r="D85">
        <v>146</v>
      </c>
    </row>
    <row r="86" spans="1:4" x14ac:dyDescent="0.25">
      <c r="A86" t="s">
        <v>39</v>
      </c>
      <c r="B86" t="s">
        <v>62</v>
      </c>
      <c r="C86" t="s">
        <v>61</v>
      </c>
      <c r="D86">
        <v>198</v>
      </c>
    </row>
    <row r="87" spans="1:4" x14ac:dyDescent="0.25">
      <c r="A87" t="s">
        <v>40</v>
      </c>
      <c r="B87" t="s">
        <v>62</v>
      </c>
      <c r="C87" t="s">
        <v>61</v>
      </c>
      <c r="D87">
        <v>58</v>
      </c>
    </row>
    <row r="88" spans="1:4" x14ac:dyDescent="0.25">
      <c r="A88" t="s">
        <v>41</v>
      </c>
      <c r="B88" t="s">
        <v>62</v>
      </c>
      <c r="C88" t="s">
        <v>61</v>
      </c>
      <c r="D88">
        <v>198</v>
      </c>
    </row>
    <row r="89" spans="1:4" x14ac:dyDescent="0.25">
      <c r="A89" t="s">
        <v>42</v>
      </c>
      <c r="B89" t="s">
        <v>62</v>
      </c>
      <c r="C89" t="s">
        <v>61</v>
      </c>
      <c r="D89">
        <v>102</v>
      </c>
    </row>
    <row r="90" spans="1:4" x14ac:dyDescent="0.25">
      <c r="A90" t="s">
        <v>43</v>
      </c>
      <c r="B90" t="s">
        <v>62</v>
      </c>
      <c r="C90" t="s">
        <v>61</v>
      </c>
      <c r="D90">
        <v>243</v>
      </c>
    </row>
    <row r="91" spans="1:4" x14ac:dyDescent="0.25">
      <c r="A91" t="s">
        <v>44</v>
      </c>
      <c r="B91" t="s">
        <v>62</v>
      </c>
      <c r="C91" t="s">
        <v>61</v>
      </c>
      <c r="D91">
        <v>298</v>
      </c>
    </row>
    <row r="92" spans="1:4" x14ac:dyDescent="0.25">
      <c r="A92" t="s">
        <v>45</v>
      </c>
      <c r="B92" t="s">
        <v>62</v>
      </c>
      <c r="C92" t="s">
        <v>61</v>
      </c>
      <c r="D92">
        <v>163</v>
      </c>
    </row>
    <row r="93" spans="1:4" x14ac:dyDescent="0.25">
      <c r="A93" t="s">
        <v>46</v>
      </c>
      <c r="B93" t="s">
        <v>62</v>
      </c>
      <c r="C93" t="s">
        <v>61</v>
      </c>
      <c r="D93">
        <v>119</v>
      </c>
    </row>
    <row r="94" spans="1:4" x14ac:dyDescent="0.25">
      <c r="A94" t="s">
        <v>47</v>
      </c>
      <c r="B94" t="s">
        <v>62</v>
      </c>
      <c r="C94" t="s">
        <v>61</v>
      </c>
      <c r="D94">
        <v>337</v>
      </c>
    </row>
    <row r="95" spans="1:4" x14ac:dyDescent="0.25">
      <c r="A95" t="s">
        <v>48</v>
      </c>
      <c r="B95" t="s">
        <v>62</v>
      </c>
      <c r="C95" t="s">
        <v>61</v>
      </c>
      <c r="D95">
        <v>389</v>
      </c>
    </row>
    <row r="96" spans="1:4" x14ac:dyDescent="0.25">
      <c r="A96" t="s">
        <v>49</v>
      </c>
      <c r="B96" t="s">
        <v>62</v>
      </c>
      <c r="C96" t="s">
        <v>61</v>
      </c>
      <c r="D96">
        <v>177</v>
      </c>
    </row>
    <row r="97" spans="1:4" x14ac:dyDescent="0.25">
      <c r="A97" t="s">
        <v>50</v>
      </c>
      <c r="B97" t="s">
        <v>62</v>
      </c>
      <c r="C97" t="s">
        <v>61</v>
      </c>
      <c r="D97">
        <v>340</v>
      </c>
    </row>
    <row r="98" spans="1:4" x14ac:dyDescent="0.25">
      <c r="A98" t="s">
        <v>57</v>
      </c>
      <c r="B98" t="s">
        <v>3</v>
      </c>
      <c r="C98" t="s">
        <v>63</v>
      </c>
      <c r="D98">
        <v>189</v>
      </c>
    </row>
    <row r="99" spans="1:4" x14ac:dyDescent="0.25">
      <c r="A99" t="s">
        <v>58</v>
      </c>
      <c r="B99" t="s">
        <v>3</v>
      </c>
      <c r="C99" t="s">
        <v>63</v>
      </c>
      <c r="D99">
        <v>395</v>
      </c>
    </row>
    <row r="100" spans="1:4" x14ac:dyDescent="0.25">
      <c r="A100" t="s">
        <v>59</v>
      </c>
      <c r="B100" t="s">
        <v>3</v>
      </c>
      <c r="C100" t="s">
        <v>63</v>
      </c>
      <c r="D100">
        <v>291</v>
      </c>
    </row>
    <row r="101" spans="1:4" x14ac:dyDescent="0.25">
      <c r="A101" t="s">
        <v>54</v>
      </c>
      <c r="B101" t="s">
        <v>3</v>
      </c>
      <c r="C101" t="s">
        <v>63</v>
      </c>
      <c r="D101">
        <v>78</v>
      </c>
    </row>
    <row r="102" spans="1:4" x14ac:dyDescent="0.25">
      <c r="A102" t="s">
        <v>55</v>
      </c>
      <c r="B102" t="s">
        <v>3</v>
      </c>
      <c r="C102" t="s">
        <v>63</v>
      </c>
      <c r="D102">
        <v>318</v>
      </c>
    </row>
    <row r="103" spans="1:4" x14ac:dyDescent="0.25">
      <c r="A103" t="s">
        <v>56</v>
      </c>
      <c r="B103" t="s">
        <v>3</v>
      </c>
      <c r="C103" t="s">
        <v>63</v>
      </c>
      <c r="D103">
        <v>374</v>
      </c>
    </row>
    <row r="104" spans="1:4" x14ac:dyDescent="0.25">
      <c r="A104" t="s">
        <v>53</v>
      </c>
      <c r="B104" t="s">
        <v>3</v>
      </c>
      <c r="C104" t="s">
        <v>63</v>
      </c>
      <c r="D104">
        <v>261</v>
      </c>
    </row>
    <row r="105" spans="1:4" x14ac:dyDescent="0.25">
      <c r="A105" t="s">
        <v>52</v>
      </c>
      <c r="B105" t="s">
        <v>3</v>
      </c>
      <c r="C105" t="s">
        <v>63</v>
      </c>
      <c r="D105">
        <v>351</v>
      </c>
    </row>
    <row r="106" spans="1:4" x14ac:dyDescent="0.25">
      <c r="A106" t="s">
        <v>35</v>
      </c>
      <c r="B106" t="s">
        <v>3</v>
      </c>
      <c r="C106" t="s">
        <v>63</v>
      </c>
      <c r="D106">
        <v>154</v>
      </c>
    </row>
    <row r="107" spans="1:4" x14ac:dyDescent="0.25">
      <c r="A107" t="s">
        <v>36</v>
      </c>
      <c r="B107" t="s">
        <v>3</v>
      </c>
      <c r="C107" t="s">
        <v>63</v>
      </c>
      <c r="D107">
        <v>71</v>
      </c>
    </row>
    <row r="108" spans="1:4" x14ac:dyDescent="0.25">
      <c r="A108" t="s">
        <v>37</v>
      </c>
      <c r="B108" t="s">
        <v>3</v>
      </c>
      <c r="C108" t="s">
        <v>63</v>
      </c>
      <c r="D108">
        <v>100</v>
      </c>
    </row>
    <row r="109" spans="1:4" x14ac:dyDescent="0.25">
      <c r="A109" t="s">
        <v>38</v>
      </c>
      <c r="B109" t="s">
        <v>3</v>
      </c>
      <c r="C109" t="s">
        <v>63</v>
      </c>
      <c r="D109">
        <v>118</v>
      </c>
    </row>
    <row r="110" spans="1:4" x14ac:dyDescent="0.25">
      <c r="A110" t="s">
        <v>39</v>
      </c>
      <c r="B110" t="s">
        <v>3</v>
      </c>
      <c r="C110" t="s">
        <v>63</v>
      </c>
      <c r="D110">
        <v>360</v>
      </c>
    </row>
    <row r="111" spans="1:4" x14ac:dyDescent="0.25">
      <c r="A111" t="s">
        <v>40</v>
      </c>
      <c r="B111" t="s">
        <v>3</v>
      </c>
      <c r="C111" t="s">
        <v>63</v>
      </c>
      <c r="D111">
        <v>223</v>
      </c>
    </row>
    <row r="112" spans="1:4" x14ac:dyDescent="0.25">
      <c r="A112" t="s">
        <v>41</v>
      </c>
      <c r="B112" t="s">
        <v>3</v>
      </c>
      <c r="C112" t="s">
        <v>63</v>
      </c>
      <c r="D112">
        <v>151</v>
      </c>
    </row>
    <row r="113" spans="1:4" x14ac:dyDescent="0.25">
      <c r="A113" t="s">
        <v>42</v>
      </c>
      <c r="B113" t="s">
        <v>3</v>
      </c>
      <c r="C113" t="s">
        <v>63</v>
      </c>
      <c r="D113">
        <v>231</v>
      </c>
    </row>
    <row r="114" spans="1:4" x14ac:dyDescent="0.25">
      <c r="A114" t="s">
        <v>43</v>
      </c>
      <c r="B114" t="s">
        <v>3</v>
      </c>
      <c r="C114" t="s">
        <v>63</v>
      </c>
      <c r="D114">
        <v>169</v>
      </c>
    </row>
    <row r="115" spans="1:4" x14ac:dyDescent="0.25">
      <c r="A115" t="s">
        <v>44</v>
      </c>
      <c r="B115" t="s">
        <v>3</v>
      </c>
      <c r="C115" t="s">
        <v>63</v>
      </c>
      <c r="D115">
        <v>161</v>
      </c>
    </row>
    <row r="116" spans="1:4" x14ac:dyDescent="0.25">
      <c r="A116" t="s">
        <v>45</v>
      </c>
      <c r="B116" t="s">
        <v>3</v>
      </c>
      <c r="C116" t="s">
        <v>63</v>
      </c>
      <c r="D116">
        <v>131</v>
      </c>
    </row>
    <row r="117" spans="1:4" x14ac:dyDescent="0.25">
      <c r="A117" t="s">
        <v>46</v>
      </c>
      <c r="B117" t="s">
        <v>3</v>
      </c>
      <c r="C117" t="s">
        <v>63</v>
      </c>
      <c r="D117">
        <v>284</v>
      </c>
    </row>
    <row r="118" spans="1:4" x14ac:dyDescent="0.25">
      <c r="A118" t="s">
        <v>47</v>
      </c>
      <c r="B118" t="s">
        <v>3</v>
      </c>
      <c r="C118" t="s">
        <v>63</v>
      </c>
      <c r="D118">
        <v>350</v>
      </c>
    </row>
    <row r="119" spans="1:4" x14ac:dyDescent="0.25">
      <c r="A119" t="s">
        <v>48</v>
      </c>
      <c r="B119" t="s">
        <v>3</v>
      </c>
      <c r="C119" t="s">
        <v>63</v>
      </c>
      <c r="D119">
        <v>111</v>
      </c>
    </row>
    <row r="120" spans="1:4" x14ac:dyDescent="0.25">
      <c r="A120" t="s">
        <v>49</v>
      </c>
      <c r="B120" t="s">
        <v>3</v>
      </c>
      <c r="C120" t="s">
        <v>63</v>
      </c>
      <c r="D120">
        <v>163</v>
      </c>
    </row>
    <row r="121" spans="1:4" x14ac:dyDescent="0.25">
      <c r="A121" t="s">
        <v>50</v>
      </c>
      <c r="B121" t="s">
        <v>3</v>
      </c>
      <c r="C121" t="s">
        <v>63</v>
      </c>
      <c r="D121">
        <v>361</v>
      </c>
    </row>
    <row r="122" spans="1:4" x14ac:dyDescent="0.25">
      <c r="A122" t="s">
        <v>57</v>
      </c>
      <c r="B122" t="s">
        <v>65</v>
      </c>
      <c r="C122" t="s">
        <v>63</v>
      </c>
      <c r="D122">
        <v>384</v>
      </c>
    </row>
    <row r="123" spans="1:4" x14ac:dyDescent="0.25">
      <c r="A123" t="s">
        <v>58</v>
      </c>
      <c r="B123" t="s">
        <v>65</v>
      </c>
      <c r="C123" t="s">
        <v>63</v>
      </c>
      <c r="D123">
        <v>392</v>
      </c>
    </row>
    <row r="124" spans="1:4" x14ac:dyDescent="0.25">
      <c r="A124" t="s">
        <v>59</v>
      </c>
      <c r="B124" t="s">
        <v>65</v>
      </c>
      <c r="C124" t="s">
        <v>63</v>
      </c>
      <c r="D124">
        <v>391</v>
      </c>
    </row>
    <row r="125" spans="1:4" x14ac:dyDescent="0.25">
      <c r="A125" t="s">
        <v>54</v>
      </c>
      <c r="B125" t="s">
        <v>65</v>
      </c>
      <c r="C125" t="s">
        <v>63</v>
      </c>
      <c r="D125">
        <v>125</v>
      </c>
    </row>
    <row r="126" spans="1:4" x14ac:dyDescent="0.25">
      <c r="A126" t="s">
        <v>55</v>
      </c>
      <c r="B126" t="s">
        <v>65</v>
      </c>
      <c r="C126" t="s">
        <v>63</v>
      </c>
      <c r="D126">
        <v>103</v>
      </c>
    </row>
    <row r="127" spans="1:4" x14ac:dyDescent="0.25">
      <c r="A127" t="s">
        <v>56</v>
      </c>
      <c r="B127" t="s">
        <v>65</v>
      </c>
      <c r="C127" t="s">
        <v>63</v>
      </c>
      <c r="D127">
        <v>77</v>
      </c>
    </row>
    <row r="128" spans="1:4" x14ac:dyDescent="0.25">
      <c r="A128" t="s">
        <v>53</v>
      </c>
      <c r="B128" t="s">
        <v>65</v>
      </c>
      <c r="C128" t="s">
        <v>63</v>
      </c>
      <c r="D128">
        <v>183</v>
      </c>
    </row>
    <row r="129" spans="1:4" x14ac:dyDescent="0.25">
      <c r="A129" t="s">
        <v>52</v>
      </c>
      <c r="B129" t="s">
        <v>65</v>
      </c>
      <c r="C129" t="s">
        <v>63</v>
      </c>
      <c r="D129">
        <v>106</v>
      </c>
    </row>
    <row r="130" spans="1:4" x14ac:dyDescent="0.25">
      <c r="A130" t="s">
        <v>35</v>
      </c>
      <c r="B130" t="s">
        <v>65</v>
      </c>
      <c r="C130" t="s">
        <v>63</v>
      </c>
      <c r="D130">
        <v>314</v>
      </c>
    </row>
    <row r="131" spans="1:4" x14ac:dyDescent="0.25">
      <c r="A131" t="s">
        <v>36</v>
      </c>
      <c r="B131" t="s">
        <v>65</v>
      </c>
      <c r="C131" t="s">
        <v>63</v>
      </c>
      <c r="D131">
        <v>338</v>
      </c>
    </row>
    <row r="132" spans="1:4" x14ac:dyDescent="0.25">
      <c r="A132" t="s">
        <v>37</v>
      </c>
      <c r="B132" t="s">
        <v>65</v>
      </c>
      <c r="C132" t="s">
        <v>63</v>
      </c>
      <c r="D132">
        <v>300</v>
      </c>
    </row>
    <row r="133" spans="1:4" x14ac:dyDescent="0.25">
      <c r="A133" t="s">
        <v>38</v>
      </c>
      <c r="B133" t="s">
        <v>65</v>
      </c>
      <c r="C133" t="s">
        <v>63</v>
      </c>
      <c r="D133">
        <v>114</v>
      </c>
    </row>
    <row r="134" spans="1:4" x14ac:dyDescent="0.25">
      <c r="A134" t="s">
        <v>39</v>
      </c>
      <c r="B134" t="s">
        <v>65</v>
      </c>
      <c r="C134" t="s">
        <v>63</v>
      </c>
      <c r="D134">
        <v>340</v>
      </c>
    </row>
    <row r="135" spans="1:4" x14ac:dyDescent="0.25">
      <c r="A135" t="s">
        <v>40</v>
      </c>
      <c r="B135" t="s">
        <v>65</v>
      </c>
      <c r="C135" t="s">
        <v>63</v>
      </c>
      <c r="D135">
        <v>367</v>
      </c>
    </row>
    <row r="136" spans="1:4" x14ac:dyDescent="0.25">
      <c r="A136" t="s">
        <v>41</v>
      </c>
      <c r="B136" t="s">
        <v>65</v>
      </c>
      <c r="C136" t="s">
        <v>63</v>
      </c>
      <c r="D136">
        <v>360</v>
      </c>
    </row>
    <row r="137" spans="1:4" x14ac:dyDescent="0.25">
      <c r="A137" t="s">
        <v>42</v>
      </c>
      <c r="B137" t="s">
        <v>65</v>
      </c>
      <c r="C137" t="s">
        <v>63</v>
      </c>
      <c r="D137">
        <v>80</v>
      </c>
    </row>
    <row r="138" spans="1:4" x14ac:dyDescent="0.25">
      <c r="A138" t="s">
        <v>43</v>
      </c>
      <c r="B138" t="s">
        <v>65</v>
      </c>
      <c r="C138" t="s">
        <v>63</v>
      </c>
      <c r="D138">
        <v>219</v>
      </c>
    </row>
    <row r="139" spans="1:4" x14ac:dyDescent="0.25">
      <c r="A139" t="s">
        <v>44</v>
      </c>
      <c r="B139" t="s">
        <v>65</v>
      </c>
      <c r="C139" t="s">
        <v>63</v>
      </c>
      <c r="D139">
        <v>87</v>
      </c>
    </row>
    <row r="140" spans="1:4" x14ac:dyDescent="0.25">
      <c r="A140" t="s">
        <v>45</v>
      </c>
      <c r="B140" t="s">
        <v>65</v>
      </c>
      <c r="C140" t="s">
        <v>63</v>
      </c>
      <c r="D140">
        <v>66</v>
      </c>
    </row>
    <row r="141" spans="1:4" x14ac:dyDescent="0.25">
      <c r="A141" t="s">
        <v>46</v>
      </c>
      <c r="B141" t="s">
        <v>65</v>
      </c>
      <c r="C141" t="s">
        <v>63</v>
      </c>
      <c r="D141">
        <v>319</v>
      </c>
    </row>
    <row r="142" spans="1:4" x14ac:dyDescent="0.25">
      <c r="A142" t="s">
        <v>47</v>
      </c>
      <c r="B142" t="s">
        <v>65</v>
      </c>
      <c r="C142" t="s">
        <v>63</v>
      </c>
      <c r="D142">
        <v>127</v>
      </c>
    </row>
    <row r="143" spans="1:4" x14ac:dyDescent="0.25">
      <c r="A143" t="s">
        <v>48</v>
      </c>
      <c r="B143" t="s">
        <v>65</v>
      </c>
      <c r="C143" t="s">
        <v>63</v>
      </c>
      <c r="D143">
        <v>101</v>
      </c>
    </row>
    <row r="144" spans="1:4" x14ac:dyDescent="0.25">
      <c r="A144" t="s">
        <v>49</v>
      </c>
      <c r="B144" t="s">
        <v>65</v>
      </c>
      <c r="C144" t="s">
        <v>63</v>
      </c>
      <c r="D144">
        <v>174</v>
      </c>
    </row>
    <row r="145" spans="1:4" x14ac:dyDescent="0.25">
      <c r="A145" t="s">
        <v>50</v>
      </c>
      <c r="B145" t="s">
        <v>65</v>
      </c>
      <c r="C145" t="s">
        <v>63</v>
      </c>
      <c r="D145">
        <v>300</v>
      </c>
    </row>
  </sheetData>
  <sortState xmlns:xlrd2="http://schemas.microsoft.com/office/spreadsheetml/2017/richdata2" ref="X2:X7">
    <sortCondition ref="X2"/>
  </sortState>
  <phoneticPr fontId="2" type="noConversion"/>
  <dataValidations count="1">
    <dataValidation type="list" allowBlank="1" showInputMessage="1" showErrorMessage="1" sqref="I3" xr:uid="{62A32A68-EA4B-4E24-801C-94089BA8802D}">
      <formula1>"Product,Category"</formula1>
    </dataValidation>
  </dataValidations>
  <pageMargins left="0.7" right="0.7" top="0.75" bottom="0.75" header="0.3" footer="0.3"/>
  <drawing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3F2115-A9C4-4605-A8B1-3A105EAC7DB6}">
  <dimension ref="B1:O20"/>
  <sheetViews>
    <sheetView workbookViewId="0">
      <selection activeCell="E28" sqref="E28"/>
    </sheetView>
  </sheetViews>
  <sheetFormatPr defaultRowHeight="15" x14ac:dyDescent="0.25"/>
  <cols>
    <col min="2" max="2" width="15.7109375" customWidth="1"/>
    <col min="5" max="5" width="15.7109375" customWidth="1"/>
    <col min="8" max="8" width="15.7109375" customWidth="1"/>
    <col min="11" max="11" width="15.7109375" customWidth="1"/>
    <col min="14" max="14" width="15.7109375" customWidth="1"/>
  </cols>
  <sheetData>
    <row r="1" spans="2:15" x14ac:dyDescent="0.25">
      <c r="I1" t="s">
        <v>28</v>
      </c>
    </row>
    <row r="2" spans="2:15" x14ac:dyDescent="0.25">
      <c r="B2" s="11" t="s">
        <v>6</v>
      </c>
      <c r="I2" t="s">
        <v>6</v>
      </c>
    </row>
    <row r="3" spans="2:15" x14ac:dyDescent="0.25">
      <c r="I3" t="s">
        <v>29</v>
      </c>
    </row>
    <row r="4" spans="2:15" x14ac:dyDescent="0.25">
      <c r="B4" s="1" t="s">
        <v>21</v>
      </c>
      <c r="C4" s="1" t="s">
        <v>16</v>
      </c>
      <c r="I4" t="s">
        <v>30</v>
      </c>
    </row>
    <row r="5" spans="2:15" x14ac:dyDescent="0.25">
      <c r="B5" t="str" cm="1">
        <f t="array" ref="B5:C10">INDEX(($B$15:$C$19,$E$15:$F$20,$H$15:$I$19,$K$15:$L$19,$N$15:$O$19),,,MATCH(B2,I1:I5,0))</f>
        <v>Product A</v>
      </c>
      <c r="C5">
        <v>417</v>
      </c>
      <c r="I5" t="s">
        <v>31</v>
      </c>
    </row>
    <row r="6" spans="2:15" x14ac:dyDescent="0.25">
      <c r="B6" t="str">
        <v>Product B</v>
      </c>
      <c r="C6">
        <v>153</v>
      </c>
    </row>
    <row r="7" spans="2:15" x14ac:dyDescent="0.25">
      <c r="B7" t="str">
        <v>Product C</v>
      </c>
      <c r="C7">
        <v>452</v>
      </c>
    </row>
    <row r="8" spans="2:15" x14ac:dyDescent="0.25">
      <c r="B8" t="str">
        <v>Product D</v>
      </c>
      <c r="C8">
        <v>138</v>
      </c>
    </row>
    <row r="9" spans="2:15" x14ac:dyDescent="0.25">
      <c r="B9" t="str">
        <v>Product E</v>
      </c>
      <c r="C9">
        <v>271</v>
      </c>
    </row>
    <row r="10" spans="2:15" x14ac:dyDescent="0.25">
      <c r="B10" t="str">
        <v>Product F</v>
      </c>
      <c r="C10">
        <v>4635</v>
      </c>
    </row>
    <row r="14" spans="2:15" x14ac:dyDescent="0.25">
      <c r="B14" s="2" t="s">
        <v>21</v>
      </c>
      <c r="C14" s="2" t="s">
        <v>16</v>
      </c>
      <c r="E14" s="9" t="s">
        <v>21</v>
      </c>
      <c r="F14" s="9" t="s">
        <v>16</v>
      </c>
      <c r="H14" s="12" t="s">
        <v>21</v>
      </c>
      <c r="I14" s="12" t="s">
        <v>16</v>
      </c>
      <c r="K14" s="3" t="s">
        <v>21</v>
      </c>
      <c r="L14" s="3" t="s">
        <v>16</v>
      </c>
      <c r="N14" s="13" t="s">
        <v>21</v>
      </c>
      <c r="O14" s="13" t="s">
        <v>16</v>
      </c>
    </row>
    <row r="15" spans="2:15" x14ac:dyDescent="0.25">
      <c r="B15" t="s">
        <v>32</v>
      </c>
      <c r="C15">
        <v>313</v>
      </c>
      <c r="E15" t="s">
        <v>22</v>
      </c>
      <c r="F15">
        <v>417</v>
      </c>
      <c r="H15" t="s">
        <v>22</v>
      </c>
      <c r="I15">
        <v>87</v>
      </c>
      <c r="K15" t="s">
        <v>22</v>
      </c>
      <c r="L15">
        <v>475</v>
      </c>
      <c r="N15" t="s">
        <v>22</v>
      </c>
      <c r="O15">
        <v>425</v>
      </c>
    </row>
    <row r="16" spans="2:15" x14ac:dyDescent="0.25">
      <c r="B16" t="s">
        <v>23</v>
      </c>
      <c r="C16">
        <v>94</v>
      </c>
      <c r="E16" t="s">
        <v>23</v>
      </c>
      <c r="F16">
        <v>153</v>
      </c>
      <c r="H16" t="s">
        <v>23</v>
      </c>
      <c r="I16">
        <v>177</v>
      </c>
      <c r="K16" t="s">
        <v>23</v>
      </c>
      <c r="L16">
        <v>228</v>
      </c>
      <c r="N16" t="s">
        <v>23</v>
      </c>
      <c r="O16">
        <v>136</v>
      </c>
    </row>
    <row r="17" spans="2:15" x14ac:dyDescent="0.25">
      <c r="B17" t="s">
        <v>24</v>
      </c>
      <c r="C17">
        <v>161</v>
      </c>
      <c r="E17" t="s">
        <v>24</v>
      </c>
      <c r="F17">
        <v>452</v>
      </c>
      <c r="H17" t="s">
        <v>24</v>
      </c>
      <c r="I17">
        <v>231</v>
      </c>
      <c r="K17" t="s">
        <v>24</v>
      </c>
      <c r="L17">
        <v>445</v>
      </c>
      <c r="N17" t="s">
        <v>24</v>
      </c>
      <c r="O17">
        <v>109</v>
      </c>
    </row>
    <row r="18" spans="2:15" x14ac:dyDescent="0.25">
      <c r="B18" t="s">
        <v>25</v>
      </c>
      <c r="C18">
        <v>435</v>
      </c>
      <c r="E18" t="s">
        <v>25</v>
      </c>
      <c r="F18">
        <v>138</v>
      </c>
      <c r="H18" t="s">
        <v>25</v>
      </c>
      <c r="I18">
        <v>299</v>
      </c>
      <c r="K18" t="s">
        <v>25</v>
      </c>
      <c r="L18">
        <v>461</v>
      </c>
      <c r="N18" t="s">
        <v>25</v>
      </c>
      <c r="O18">
        <v>92</v>
      </c>
    </row>
    <row r="19" spans="2:15" x14ac:dyDescent="0.25">
      <c r="B19" t="s">
        <v>26</v>
      </c>
      <c r="C19">
        <v>429</v>
      </c>
      <c r="E19" t="s">
        <v>26</v>
      </c>
      <c r="F19">
        <v>271</v>
      </c>
      <c r="H19" t="s">
        <v>26</v>
      </c>
      <c r="I19">
        <v>320</v>
      </c>
      <c r="K19" t="s">
        <v>26</v>
      </c>
      <c r="L19">
        <v>365</v>
      </c>
      <c r="N19" t="s">
        <v>26</v>
      </c>
      <c r="O19">
        <v>310</v>
      </c>
    </row>
    <row r="20" spans="2:15" x14ac:dyDescent="0.25">
      <c r="E20" t="s">
        <v>27</v>
      </c>
      <c r="F20">
        <v>4635</v>
      </c>
    </row>
  </sheetData>
  <dataValidations count="1">
    <dataValidation type="list" allowBlank="1" showInputMessage="1" showErrorMessage="1" sqref="B2" xr:uid="{C25ECA76-1D04-4D6E-ACDB-B13B2602932E}">
      <formula1>"Auckland,Melbourne,Perth,Sydney,Wellington"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SUMIFS1</vt:lpstr>
      <vt:lpstr>SUMIFS2</vt:lpstr>
      <vt:lpstr>No Table</vt:lpstr>
      <vt:lpstr>SUMPRODUCT</vt:lpstr>
      <vt:lpstr>INDEX1</vt:lpstr>
      <vt:lpstr>INDEX2</vt:lpstr>
      <vt:lpstr>INDEX1 no table</vt:lpstr>
      <vt:lpstr>category</vt:lpstr>
      <vt:lpstr>product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 Murray</dc:creator>
  <cp:lastModifiedBy>Alan Murray</cp:lastModifiedBy>
  <dcterms:created xsi:type="dcterms:W3CDTF">2020-04-14T06:14:24Z</dcterms:created>
  <dcterms:modified xsi:type="dcterms:W3CDTF">2020-04-15T05:15:40Z</dcterms:modified>
</cp:coreProperties>
</file>